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1\"/>
    </mc:Choice>
  </mc:AlternateContent>
  <xr:revisionPtr revIDLastSave="0" documentId="13_ncr:1_{1C69D9B6-A004-4419-9938-B992C4E743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31" i="1"/>
  <c r="B31" i="1"/>
  <c r="B24" i="1"/>
  <c r="B25" i="1" s="1"/>
  <c r="B26" i="1" s="1"/>
  <c r="I12" i="1"/>
  <c r="I11" i="1" l="1"/>
  <c r="B15" i="1" l="1"/>
  <c r="B16" i="1" s="1"/>
  <c r="B17" i="1" s="1"/>
  <c r="B18" i="1" s="1"/>
  <c r="B19" i="1" s="1"/>
  <c r="B20" i="1" s="1"/>
  <c r="B21" i="1" s="1"/>
  <c r="B22" i="1" s="1"/>
  <c r="B23" i="1" s="1"/>
  <c r="B34" i="1" l="1"/>
  <c r="K8" i="1" l="1"/>
  <c r="C34" i="1"/>
  <c r="B36" i="1" l="1"/>
  <c r="B37" i="1" s="1"/>
  <c r="C37" i="1"/>
  <c r="C12" i="1" l="1"/>
  <c r="B32" i="1" l="1"/>
  <c r="K6" i="1" l="1"/>
  <c r="C32" i="1" l="1"/>
</calcChain>
</file>

<file path=xl/sharedStrings.xml><?xml version="1.0" encoding="utf-8"?>
<sst xmlns="http://schemas.openxmlformats.org/spreadsheetml/2006/main" count="64" uniqueCount="53">
  <si>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</si>
  <si>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</si>
  <si>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</si>
  <si>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</si>
  <si>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</si>
  <si>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</si>
  <si>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</si>
  <si>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</si>
  <si>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</si>
  <si>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</si>
  <si>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</si>
  <si>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</si>
  <si>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</si>
  <si>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</si>
  <si>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</si>
  <si>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</si>
  <si>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</si>
  <si>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</si>
  <si>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</si>
  <si>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</si>
  <si>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</si>
  <si>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</si>
  <si>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</si>
  <si>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</si>
  <si>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</si>
  <si>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</si>
  <si>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</si>
  <si>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</si>
  <si>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</si>
  <si>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</si>
  <si>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</si>
  <si>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</si>
  <si>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</si>
  <si>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</si>
  <si>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</si>
  <si>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</si>
  <si>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</si>
  <si>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Deuda Pública Brutra Total del 31 de diciembre 2021</t>
  </si>
  <si>
    <t>Al 31 de diciembre de 2021</t>
  </si>
  <si>
    <t>Deuda Pública Brutra Total del 31 de enero 2022</t>
  </si>
  <si>
    <t>Deuda Pública Brutra Total del 29 de febrero 2022</t>
  </si>
  <si>
    <t>Deuda Pública Brutra Total del 31 de marzo 2022</t>
  </si>
  <si>
    <t>* Dato obtenido de INEGI de 2020</t>
  </si>
  <si>
    <t>Deuda Pública Brutra Total del 30 de abril 2022</t>
  </si>
  <si>
    <t>Deuda Pública Brutra Total del 31 de mayo 2022</t>
  </si>
  <si>
    <t>Deuda Pública Brutra Total del 30 de junio 2022</t>
  </si>
  <si>
    <t>Deuda Pública Brutra Total del 31 de julio 2022</t>
  </si>
  <si>
    <t>Deuda Pública Brutra Total del 31 de agosto 2022</t>
  </si>
  <si>
    <t>Deuda Pública Brutra Total del 30 de septiembre 2022</t>
  </si>
  <si>
    <t>Al 31 de diciembre de 2022</t>
  </si>
  <si>
    <t>Deuda Pública Brutra Total del 31 de octubre 2022</t>
  </si>
  <si>
    <t>Deuda Pública Brutra Total del 30 de noviembre 2022</t>
  </si>
  <si>
    <t>Deuda Pública Brutra Total del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</si>
</sst>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43" fontId="4" fillId="0" borderId="0" xfId="3" applyFont="1" applyBorder="1"/>
    <xf numFmtId="43" fontId="0" fillId="0" borderId="0" xfId="3" applyFont="1"/>
    <xf numFmtId="44" fontId="0" fillId="0" borderId="1" xfId="1" applyFont="1" applyBorder="1" applyAlignment="1"/>
    <xf numFmtId="44" fontId="0" fillId="0" borderId="0" xfId="1" applyFont="1" applyBorder="1" applyAlignment="1"/>
    <xf numFmtId="9" fontId="0" fillId="0" borderId="1" xfId="2" applyFont="1" applyBorder="1"/>
    <xf numFmtId="44" fontId="8" fillId="0" borderId="0" xfId="0" applyNumberFormat="1" applyFont="1"/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9" fillId="0" borderId="0" xfId="0" applyFont="1" applyFill="1"/>
    <xf numFmtId="44" fontId="9" fillId="0" borderId="0" xfId="0" applyNumberFormat="1" applyFont="1" applyFill="1"/>
    <xf numFmtId="43" fontId="9" fillId="0" borderId="0" xfId="3" applyFont="1" applyFill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B1" zoomScaleNormal="100" workbookViewId="0">
      <selection activeCell="C43" sqref="C43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x14ac:dyDescent="0.3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5" x14ac:dyDescent="0.25">
      <c r="A3" s="40" t="s">
        <v>49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38.25" customHeight="1" x14ac:dyDescent="0.3">
      <c r="A4" s="36" t="s">
        <v>2</v>
      </c>
      <c r="B4" s="35" t="s">
        <v>3</v>
      </c>
      <c r="C4" s="35" t="s">
        <v>4</v>
      </c>
      <c r="D4" s="35" t="s">
        <v>5</v>
      </c>
      <c r="E4" s="36" t="s">
        <v>6</v>
      </c>
      <c r="F4" s="35" t="s">
        <v>7</v>
      </c>
      <c r="G4" s="36" t="s">
        <v>8</v>
      </c>
      <c r="H4" s="4" t="s">
        <v>9</v>
      </c>
      <c r="I4" s="43" t="s">
        <v>10</v>
      </c>
      <c r="J4" s="43"/>
      <c r="K4" s="43"/>
      <c r="L4" s="43"/>
    </row>
    <row r="5" spans="1:12" ht="30" customHeight="1" x14ac:dyDescent="0.3">
      <c r="A5" s="36"/>
      <c r="B5" s="35"/>
      <c r="C5" s="35"/>
      <c r="D5" s="35"/>
      <c r="E5" s="36"/>
      <c r="F5" s="35"/>
      <c r="G5" s="36"/>
      <c r="H5" s="5"/>
      <c r="I5" s="36" t="s">
        <v>11</v>
      </c>
      <c r="J5" s="36"/>
      <c r="K5" s="36" t="s">
        <v>12</v>
      </c>
      <c r="L5" s="36"/>
    </row>
    <row r="6" spans="1:12" ht="41.4" x14ac:dyDescent="0.3">
      <c r="A6" s="6" t="s">
        <v>13</v>
      </c>
      <c r="B6" s="6" t="s">
        <v>14</v>
      </c>
      <c r="C6" s="6" t="s">
        <v>25</v>
      </c>
      <c r="D6" s="9" t="s">
        <v>15</v>
      </c>
      <c r="E6" s="6" t="s">
        <v>16</v>
      </c>
      <c r="F6" s="8">
        <v>250000000</v>
      </c>
      <c r="G6" s="9" t="s">
        <v>18</v>
      </c>
      <c r="H6" s="10" t="s">
        <v>17</v>
      </c>
      <c r="I6" s="29">
        <v>24600548.920000002</v>
      </c>
      <c r="J6" s="29"/>
      <c r="K6" s="30">
        <f>I6/F6</f>
        <v>9.8402195680000012E-2</v>
      </c>
      <c r="L6" s="30"/>
    </row>
    <row r="7" spans="1:12" ht="41.4" x14ac:dyDescent="0.3">
      <c r="A7" s="7" t="s">
        <v>23</v>
      </c>
      <c r="B7" s="11"/>
      <c r="C7" s="6" t="s">
        <v>28</v>
      </c>
      <c r="D7" s="21" t="s">
        <v>31</v>
      </c>
      <c r="E7" s="6" t="s">
        <v>16</v>
      </c>
      <c r="F7" s="8">
        <v>20000000</v>
      </c>
      <c r="G7" s="9" t="s">
        <v>18</v>
      </c>
      <c r="H7" s="10" t="s">
        <v>17</v>
      </c>
      <c r="I7" s="33" t="s">
        <v>27</v>
      </c>
      <c r="J7" s="33"/>
      <c r="K7" s="34" t="s">
        <v>27</v>
      </c>
      <c r="L7" s="34"/>
    </row>
    <row r="8" spans="1:12" ht="41.4" x14ac:dyDescent="0.3">
      <c r="A8" s="6" t="s">
        <v>13</v>
      </c>
      <c r="B8" s="6" t="s">
        <v>29</v>
      </c>
      <c r="C8" s="6" t="s">
        <v>30</v>
      </c>
      <c r="D8" s="21" t="s">
        <v>32</v>
      </c>
      <c r="E8" s="6" t="s">
        <v>16</v>
      </c>
      <c r="F8" s="8">
        <v>176000000</v>
      </c>
      <c r="G8" s="9" t="s">
        <v>18</v>
      </c>
      <c r="H8" s="10" t="s">
        <v>17</v>
      </c>
      <c r="I8" s="31">
        <v>13613791.74</v>
      </c>
      <c r="J8" s="32"/>
      <c r="K8" s="30">
        <f>I8/F8</f>
        <v>7.7351089431818176E-2</v>
      </c>
      <c r="L8" s="30"/>
    </row>
    <row r="10" spans="1:12" x14ac:dyDescent="0.3">
      <c r="A10" s="1"/>
      <c r="B10" s="3" t="s">
        <v>19</v>
      </c>
      <c r="C10" s="13" t="s">
        <v>20</v>
      </c>
      <c r="D10" s="44"/>
      <c r="E10" s="44"/>
      <c r="F10" s="44"/>
      <c r="G10" s="44"/>
    </row>
    <row r="11" spans="1:12" x14ac:dyDescent="0.3">
      <c r="A11" s="2" t="s">
        <v>34</v>
      </c>
      <c r="B11" s="17">
        <v>160373426.81999999</v>
      </c>
      <c r="C11" s="17">
        <v>1342298.16</v>
      </c>
      <c r="D11" s="45"/>
      <c r="E11" s="44"/>
      <c r="F11" s="44"/>
      <c r="G11" s="44"/>
      <c r="I11" s="28">
        <f>I6+I8</f>
        <v>38214340.660000004</v>
      </c>
    </row>
    <row r="12" spans="1:12" x14ac:dyDescent="0.3">
      <c r="A12" s="2" t="s">
        <v>35</v>
      </c>
      <c r="B12" s="17">
        <v>244500546.25</v>
      </c>
      <c r="C12" s="17">
        <f>1512535.16</f>
        <v>1512535.16</v>
      </c>
      <c r="D12" s="45"/>
      <c r="E12" s="44"/>
      <c r="F12" s="45"/>
      <c r="G12" s="44"/>
      <c r="I12" s="28">
        <f>SUM(C15:C23)</f>
        <v>28190142.760000002</v>
      </c>
    </row>
    <row r="13" spans="1:12" x14ac:dyDescent="0.3">
      <c r="A13" s="2" t="s">
        <v>36</v>
      </c>
      <c r="B13" s="17">
        <v>292544779.77999997</v>
      </c>
      <c r="C13" s="25">
        <v>2605083.9500000002</v>
      </c>
      <c r="D13" s="45"/>
      <c r="E13" s="46"/>
      <c r="F13" s="44"/>
      <c r="G13" s="44"/>
      <c r="I13" s="24"/>
    </row>
    <row r="14" spans="1:12" x14ac:dyDescent="0.3">
      <c r="A14" s="2" t="s">
        <v>37</v>
      </c>
      <c r="B14" s="17">
        <v>259345593.92000008</v>
      </c>
      <c r="C14" s="25">
        <v>2966034.81</v>
      </c>
      <c r="D14" s="45"/>
      <c r="E14" s="46"/>
      <c r="F14" s="44"/>
      <c r="G14" s="46"/>
      <c r="H14" s="24"/>
    </row>
    <row r="15" spans="1:12" x14ac:dyDescent="0.3">
      <c r="A15" s="2" t="s">
        <v>39</v>
      </c>
      <c r="B15" s="17">
        <f t="shared" ref="B15:B23" si="0">B14-C14</f>
        <v>256379559.11000007</v>
      </c>
      <c r="C15" s="25">
        <v>2998308.95</v>
      </c>
      <c r="D15" s="45"/>
      <c r="E15" s="46"/>
      <c r="F15" s="44"/>
      <c r="G15" s="44"/>
    </row>
    <row r="16" spans="1:12" x14ac:dyDescent="0.3">
      <c r="A16" s="2" t="s">
        <v>40</v>
      </c>
      <c r="B16" s="17">
        <f t="shared" si="0"/>
        <v>253381250.16000009</v>
      </c>
      <c r="C16" s="25">
        <v>3030938.51</v>
      </c>
      <c r="D16" s="45"/>
      <c r="E16" s="46"/>
      <c r="F16" s="44"/>
      <c r="G16" s="44"/>
    </row>
    <row r="17" spans="1:7" x14ac:dyDescent="0.3">
      <c r="A17" s="2" t="s">
        <v>41</v>
      </c>
      <c r="B17" s="17">
        <f t="shared" si="0"/>
        <v>250350311.6500001</v>
      </c>
      <c r="C17" s="25">
        <v>3063927.44</v>
      </c>
      <c r="D17" s="45"/>
      <c r="E17" s="46"/>
      <c r="F17" s="44"/>
      <c r="G17" s="44"/>
    </row>
    <row r="18" spans="1:7" x14ac:dyDescent="0.3">
      <c r="A18" s="2" t="s">
        <v>43</v>
      </c>
      <c r="B18" s="17">
        <f t="shared" si="0"/>
        <v>247286384.2100001</v>
      </c>
      <c r="C18" s="25">
        <v>3097279.74</v>
      </c>
      <c r="D18" s="45"/>
      <c r="E18" s="46"/>
      <c r="F18" s="44"/>
      <c r="G18" s="44"/>
    </row>
    <row r="19" spans="1:7" x14ac:dyDescent="0.3">
      <c r="A19" s="2" t="s">
        <v>44</v>
      </c>
      <c r="B19" s="17">
        <f t="shared" si="0"/>
        <v>244189104.47000009</v>
      </c>
      <c r="C19" s="25">
        <v>3130999.49</v>
      </c>
      <c r="D19" s="45"/>
      <c r="E19" s="46"/>
      <c r="F19" s="44"/>
      <c r="G19" s="44"/>
    </row>
    <row r="20" spans="1:7" x14ac:dyDescent="0.3">
      <c r="A20" s="2" t="s">
        <v>45</v>
      </c>
      <c r="B20" s="17">
        <f t="shared" si="0"/>
        <v>241058104.98000008</v>
      </c>
      <c r="C20" s="25">
        <v>3165090.79</v>
      </c>
      <c r="D20" s="45"/>
      <c r="E20" s="46"/>
      <c r="F20" s="44"/>
      <c r="G20" s="44"/>
    </row>
    <row r="21" spans="1:7" x14ac:dyDescent="0.3">
      <c r="A21" s="2" t="s">
        <v>46</v>
      </c>
      <c r="B21" s="17">
        <f t="shared" si="0"/>
        <v>237893014.19000009</v>
      </c>
      <c r="C21" s="25">
        <v>3199557.74</v>
      </c>
      <c r="D21" s="45"/>
      <c r="E21" s="46"/>
      <c r="F21" s="44"/>
      <c r="G21" s="44"/>
    </row>
    <row r="22" spans="1:7" x14ac:dyDescent="0.3">
      <c r="A22" s="2" t="s">
        <v>47</v>
      </c>
      <c r="B22" s="17">
        <f t="shared" si="0"/>
        <v>234693456.45000008</v>
      </c>
      <c r="C22" s="25">
        <v>3234404.58</v>
      </c>
      <c r="D22" s="45"/>
      <c r="E22" s="46"/>
      <c r="F22" s="44"/>
      <c r="G22" s="44"/>
    </row>
    <row r="23" spans="1:7" x14ac:dyDescent="0.3">
      <c r="A23" s="2" t="s">
        <v>48</v>
      </c>
      <c r="B23" s="17">
        <f t="shared" si="0"/>
        <v>231459051.87000006</v>
      </c>
      <c r="C23" s="25">
        <v>3269635.52</v>
      </c>
      <c r="D23" s="45"/>
      <c r="E23" s="46"/>
      <c r="F23" s="44"/>
      <c r="G23" s="44"/>
    </row>
    <row r="24" spans="1:7" x14ac:dyDescent="0.3">
      <c r="A24" s="2" t="s">
        <v>50</v>
      </c>
      <c r="B24" s="17">
        <f t="shared" ref="B24:B26" si="1">B23-C23</f>
        <v>228189416.35000005</v>
      </c>
      <c r="C24" s="25">
        <v>3305254.86</v>
      </c>
      <c r="D24" s="45"/>
      <c r="E24" s="46"/>
      <c r="F24" s="44"/>
      <c r="G24" s="44"/>
    </row>
    <row r="25" spans="1:7" x14ac:dyDescent="0.3">
      <c r="A25" s="2" t="s">
        <v>51</v>
      </c>
      <c r="B25" s="17">
        <f t="shared" si="1"/>
        <v>224884161.49000004</v>
      </c>
      <c r="C25" s="25">
        <v>3341266.9299999997</v>
      </c>
      <c r="D25" s="45"/>
      <c r="E25" s="46"/>
      <c r="F25" s="44"/>
      <c r="G25" s="44"/>
    </row>
    <row r="26" spans="1:7" x14ac:dyDescent="0.3">
      <c r="A26" s="2" t="s">
        <v>52</v>
      </c>
      <c r="B26" s="17">
        <f t="shared" si="1"/>
        <v>221542894.56000003</v>
      </c>
      <c r="C26" s="25">
        <v>3377676.11</v>
      </c>
      <c r="D26" s="45"/>
      <c r="E26" s="46"/>
      <c r="F26" s="44"/>
      <c r="G26" s="44"/>
    </row>
    <row r="27" spans="1:7" x14ac:dyDescent="0.3">
      <c r="A27" s="14"/>
      <c r="B27" s="20"/>
      <c r="C27" s="26"/>
      <c r="D27" s="45"/>
      <c r="E27" s="46"/>
      <c r="F27" s="44"/>
      <c r="G27" s="44"/>
    </row>
    <row r="28" spans="1:7" x14ac:dyDescent="0.3">
      <c r="A28" s="23"/>
      <c r="B28" s="20"/>
      <c r="C28" s="20"/>
      <c r="D28" s="44"/>
      <c r="E28" s="44"/>
      <c r="F28" s="44"/>
      <c r="G28" s="44"/>
    </row>
    <row r="29" spans="1:7" x14ac:dyDescent="0.3">
      <c r="A29" s="1"/>
      <c r="B29" s="15" t="s">
        <v>38</v>
      </c>
      <c r="C29" s="15" t="s">
        <v>49</v>
      </c>
    </row>
    <row r="30" spans="1:7" x14ac:dyDescent="0.3">
      <c r="A30" s="2" t="s">
        <v>26</v>
      </c>
      <c r="B30" s="16">
        <v>1466416000000</v>
      </c>
      <c r="C30" s="16">
        <v>1591000000000</v>
      </c>
      <c r="D30" t="s">
        <v>42</v>
      </c>
    </row>
    <row r="31" spans="1:7" x14ac:dyDescent="0.3">
      <c r="A31" s="2" t="s">
        <v>21</v>
      </c>
      <c r="B31" s="16">
        <f>B14</f>
        <v>259345593.92000008</v>
      </c>
      <c r="C31" s="16">
        <f>B26</f>
        <v>221542894.56000003</v>
      </c>
    </row>
    <row r="32" spans="1:7" x14ac:dyDescent="0.3">
      <c r="A32" s="2" t="s">
        <v>22</v>
      </c>
      <c r="B32" s="18">
        <f>B31/B30</f>
        <v>1.7685676773848626E-4</v>
      </c>
      <c r="C32" s="18">
        <f>C31/C30</f>
        <v>1.3924757671904465E-4</v>
      </c>
    </row>
    <row r="33" spans="1:6" x14ac:dyDescent="0.3">
      <c r="A33" s="14"/>
      <c r="E33" s="24"/>
      <c r="F33" s="24"/>
    </row>
    <row r="34" spans="1:6" x14ac:dyDescent="0.3">
      <c r="A34" s="1"/>
      <c r="B34" s="15" t="str">
        <f>B29</f>
        <v>Al 31 de diciembre de 2021</v>
      </c>
      <c r="C34" s="15" t="str">
        <f>C29</f>
        <v>Al 31 de diciembre de 2022</v>
      </c>
      <c r="E34" s="24"/>
      <c r="F34" s="24"/>
    </row>
    <row r="35" spans="1:6" x14ac:dyDescent="0.3">
      <c r="A35" s="2" t="s">
        <v>24</v>
      </c>
      <c r="B35" s="17">
        <v>2736589827.3099999</v>
      </c>
      <c r="C35" s="16">
        <v>0</v>
      </c>
      <c r="E35" s="24"/>
      <c r="F35" s="24"/>
    </row>
    <row r="36" spans="1:6" x14ac:dyDescent="0.3">
      <c r="A36" s="2" t="s">
        <v>21</v>
      </c>
      <c r="B36" s="19">
        <f>B31</f>
        <v>259345593.92000008</v>
      </c>
      <c r="C36" s="16">
        <f>C31</f>
        <v>221542894.56000003</v>
      </c>
      <c r="E36" s="24"/>
      <c r="F36" s="24"/>
    </row>
    <row r="37" spans="1:6" x14ac:dyDescent="0.3">
      <c r="A37" s="2" t="s">
        <v>22</v>
      </c>
      <c r="B37" s="27">
        <f>B36/B35</f>
        <v>9.4769625806484264E-2</v>
      </c>
      <c r="C37" s="27">
        <f>C35/C36</f>
        <v>0</v>
      </c>
    </row>
    <row r="39" spans="1:6" x14ac:dyDescent="0.3">
      <c r="A39" s="22" t="s">
        <v>33</v>
      </c>
      <c r="B39" s="12"/>
      <c r="C39" s="12"/>
      <c r="D39" s="12"/>
    </row>
    <row r="43" spans="1:6" x14ac:dyDescent="0.3">
      <c r="B43" s="24"/>
    </row>
    <row r="44" spans="1:6" x14ac:dyDescent="0.3">
      <c r="B44" s="24"/>
    </row>
    <row r="45" spans="1:6" x14ac:dyDescent="0.3">
      <c r="B45" s="24"/>
      <c r="C45" s="24"/>
    </row>
    <row r="46" spans="1:6" x14ac:dyDescent="0.3">
      <c r="B46" s="24"/>
      <c r="C46" s="24"/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honeticPr fontId="7" type="noConversion"/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4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2023-02-17T16:01:26Z</dcterms:modified>
</cp:coreProperties>
</file>