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4\Documents\Ley de disciplina financiera\2020 AL 1ER TRIMESTRE 2022\31\"/>
    </mc:Choice>
  </mc:AlternateContent>
  <xr:revisionPtr revIDLastSave="0" documentId="13_ncr:1_{7288784F-2F41-4B69-BECC-57674E4291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B25" i="1"/>
  <c r="I13" i="1"/>
  <c r="I12" i="1"/>
  <c r="I11" i="1"/>
  <c r="B18" i="1" l="1"/>
  <c r="B19" i="1"/>
  <c r="B20" i="1" s="1"/>
  <c r="B15" i="1"/>
  <c r="B16" i="1" s="1"/>
  <c r="B17" i="1" s="1"/>
  <c r="B28" i="1" l="1"/>
  <c r="K8" i="1" l="1"/>
  <c r="C28" i="1"/>
  <c r="B30" i="1" l="1"/>
  <c r="B31" i="1" s="1"/>
  <c r="C30" i="1"/>
  <c r="C31" i="1" s="1"/>
  <c r="C12" i="1" l="1"/>
  <c r="B26" i="1" l="1"/>
  <c r="K6" i="1" l="1"/>
  <c r="C26" i="1" l="1"/>
</calcChain>
</file>

<file path=xl/sharedStrings.xml><?xml version="1.0" encoding="utf-8"?>
<sst xmlns="http://schemas.openxmlformats.org/spreadsheetml/2006/main" count="58" uniqueCount="48">
  <si>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</si>
  <si>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</si>
  <si>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</si>
  <si>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</si>
  <si>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</si>
  <si>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</si>
  <si>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</si>
  <si>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</si>
  <si>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</si>
  <si>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</si>
  <si>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</si>
  <si>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</si>
  <si>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</si>
  <si>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</si>
  <si>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</si>
  <si>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</si>
  <si>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</si>
  <si>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</si>
  <si>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</si>
  <si>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</si>
  <si>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</si>
  <si>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</si>
  <si>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</si>
  <si>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</si>
  <si>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</si>
  <si>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</si>
  <si>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</si>
  <si>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</si>
  <si>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</si>
  <si>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</si>
  <si>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</si>
  <si>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</si>
  <si>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</si>
  <si>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</si>
  <si>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</si>
  <si>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</si>
  <si>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</si>
  <si>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Deuda Pública Brutra Total del 31 de diciembre 2021</t>
  </si>
  <si>
    <t>Al 31 de diciembre de 2021</t>
  </si>
  <si>
    <t>Deuda Pública Brutra Total del 31 de enero 2022</t>
  </si>
  <si>
    <t>Deuda Pública Brutra Total del 29 de febrero 2022</t>
  </si>
  <si>
    <t>Deuda Pública Brutra Total del 31 de marzo 2022</t>
  </si>
  <si>
    <t>* Dato obtenido de INEGI de 2020</t>
  </si>
  <si>
    <t>Deuda Pública Brutra Total del 30 de abril 2022</t>
  </si>
  <si>
    <t>Deuda Pública Brutra Total del 31 de mayo 2022</t>
  </si>
  <si>
    <t>Deuda Pública Brutra Total del 30 de junio 2022</t>
  </si>
  <si>
    <t>Al 30 de junio de 2022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</si>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</sst>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43" fontId="4" fillId="0" borderId="0" xfId="3" applyFont="1" applyBorder="1"/>
    <xf numFmtId="44" fontId="0" fillId="0" borderId="0" xfId="0" applyNumberFormat="1"/>
    <xf numFmtId="43" fontId="0" fillId="0" borderId="0" xfId="3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44" fontId="8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Normal="100" workbookViewId="0">
      <selection activeCell="C24" sqref="C24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x14ac:dyDescent="0.3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5" x14ac:dyDescent="0.25">
      <c r="A3" s="35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38.25" customHeight="1" x14ac:dyDescent="0.3">
      <c r="A4" s="31" t="s">
        <v>2</v>
      </c>
      <c r="B4" s="30" t="s">
        <v>3</v>
      </c>
      <c r="C4" s="30" t="s">
        <v>4</v>
      </c>
      <c r="D4" s="30" t="s">
        <v>5</v>
      </c>
      <c r="E4" s="31" t="s">
        <v>6</v>
      </c>
      <c r="F4" s="30" t="s">
        <v>7</v>
      </c>
      <c r="G4" s="31" t="s">
        <v>8</v>
      </c>
      <c r="H4" s="4" t="s">
        <v>9</v>
      </c>
      <c r="I4" s="38" t="s">
        <v>10</v>
      </c>
      <c r="J4" s="38"/>
      <c r="K4" s="38"/>
      <c r="L4" s="38"/>
    </row>
    <row r="5" spans="1:12" ht="30" customHeight="1" x14ac:dyDescent="0.3">
      <c r="A5" s="31"/>
      <c r="B5" s="30"/>
      <c r="C5" s="30"/>
      <c r="D5" s="30"/>
      <c r="E5" s="31"/>
      <c r="F5" s="30"/>
      <c r="G5" s="31"/>
      <c r="H5" s="5"/>
      <c r="I5" s="31" t="s">
        <v>11</v>
      </c>
      <c r="J5" s="31"/>
      <c r="K5" s="31" t="s">
        <v>12</v>
      </c>
      <c r="L5" s="31"/>
    </row>
    <row r="6" spans="1:12" ht="41.4" x14ac:dyDescent="0.3">
      <c r="A6" s="6" t="s">
        <v>13</v>
      </c>
      <c r="B6" s="6" t="s">
        <v>14</v>
      </c>
      <c r="C6" s="6" t="s">
        <v>25</v>
      </c>
      <c r="D6" s="9" t="s">
        <v>15</v>
      </c>
      <c r="E6" s="6" t="s">
        <v>16</v>
      </c>
      <c r="F6" s="8">
        <v>250000000</v>
      </c>
      <c r="G6" s="9" t="s">
        <v>18</v>
      </c>
      <c r="H6" s="10" t="s">
        <v>17</v>
      </c>
      <c r="I6" s="39">
        <v>11933208.08</v>
      </c>
      <c r="J6" s="39"/>
      <c r="K6" s="40">
        <f>I6/F6</f>
        <v>4.7732832320000002E-2</v>
      </c>
      <c r="L6" s="40"/>
    </row>
    <row r="7" spans="1:12" ht="41.4" x14ac:dyDescent="0.3">
      <c r="A7" s="7" t="s">
        <v>23</v>
      </c>
      <c r="B7" s="11"/>
      <c r="C7" s="6" t="s">
        <v>28</v>
      </c>
      <c r="D7" s="21" t="s">
        <v>31</v>
      </c>
      <c r="E7" s="6" t="s">
        <v>16</v>
      </c>
      <c r="F7" s="8">
        <v>20000000</v>
      </c>
      <c r="G7" s="9" t="s">
        <v>18</v>
      </c>
      <c r="H7" s="10" t="s">
        <v>17</v>
      </c>
      <c r="I7" s="43" t="s">
        <v>27</v>
      </c>
      <c r="J7" s="43"/>
      <c r="K7" s="44" t="s">
        <v>27</v>
      </c>
      <c r="L7" s="44"/>
    </row>
    <row r="8" spans="1:12" ht="41.4" x14ac:dyDescent="0.3">
      <c r="A8" s="6" t="s">
        <v>13</v>
      </c>
      <c r="B8" s="6" t="s">
        <v>29</v>
      </c>
      <c r="C8" s="6" t="s">
        <v>30</v>
      </c>
      <c r="D8" s="21" t="s">
        <v>32</v>
      </c>
      <c r="E8" s="6" t="s">
        <v>16</v>
      </c>
      <c r="F8" s="8">
        <v>176000000</v>
      </c>
      <c r="G8" s="9" t="s">
        <v>18</v>
      </c>
      <c r="H8" s="10" t="s">
        <v>17</v>
      </c>
      <c r="I8" s="41">
        <v>6553336.8399999999</v>
      </c>
      <c r="J8" s="42"/>
      <c r="K8" s="40">
        <f>I8/F8</f>
        <v>3.7234868409090911E-2</v>
      </c>
      <c r="L8" s="40"/>
    </row>
    <row r="10" spans="1:12" x14ac:dyDescent="0.3">
      <c r="A10" s="1"/>
      <c r="B10" s="3" t="s">
        <v>19</v>
      </c>
      <c r="C10" s="13" t="s">
        <v>20</v>
      </c>
    </row>
    <row r="11" spans="1:12" x14ac:dyDescent="0.3">
      <c r="A11" s="2" t="s">
        <v>34</v>
      </c>
      <c r="B11" s="17">
        <v>160373426.81999999</v>
      </c>
      <c r="C11" s="17">
        <v>1342298.16</v>
      </c>
      <c r="D11" s="24"/>
      <c r="I11" s="29">
        <f>I6+I8</f>
        <v>18486544.920000002</v>
      </c>
    </row>
    <row r="12" spans="1:12" x14ac:dyDescent="0.3">
      <c r="A12" s="2" t="s">
        <v>35</v>
      </c>
      <c r="B12" s="17">
        <v>244500546.25</v>
      </c>
      <c r="C12" s="17">
        <f>1512535.16</f>
        <v>1512535.16</v>
      </c>
      <c r="D12" s="24"/>
      <c r="F12" s="24"/>
      <c r="I12" s="29">
        <f>SUM(C15:C20)</f>
        <v>18486544.920000002</v>
      </c>
    </row>
    <row r="13" spans="1:12" x14ac:dyDescent="0.3">
      <c r="A13" s="2" t="s">
        <v>36</v>
      </c>
      <c r="B13" s="17">
        <v>292544779.77999997</v>
      </c>
      <c r="C13" s="26">
        <v>2605083.9500000002</v>
      </c>
      <c r="D13" s="24"/>
      <c r="E13" s="25"/>
      <c r="I13" s="25">
        <f>I11-I12</f>
        <v>0</v>
      </c>
    </row>
    <row r="14" spans="1:12" x14ac:dyDescent="0.3">
      <c r="A14" s="2" t="s">
        <v>37</v>
      </c>
      <c r="B14" s="17">
        <v>259345593.92000008</v>
      </c>
      <c r="C14" s="26">
        <v>2966034.81</v>
      </c>
      <c r="D14" s="24"/>
      <c r="E14" s="25"/>
      <c r="G14" s="25"/>
      <c r="H14" s="25"/>
    </row>
    <row r="15" spans="1:12" x14ac:dyDescent="0.3">
      <c r="A15" s="2" t="s">
        <v>39</v>
      </c>
      <c r="B15" s="17">
        <f t="shared" ref="B15:B20" si="0">B14-C14</f>
        <v>256379559.11000007</v>
      </c>
      <c r="C15" s="26">
        <v>2998308.95</v>
      </c>
      <c r="D15" s="24"/>
      <c r="E15" s="25"/>
    </row>
    <row r="16" spans="1:12" x14ac:dyDescent="0.3">
      <c r="A16" s="2" t="s">
        <v>40</v>
      </c>
      <c r="B16" s="17">
        <f t="shared" si="0"/>
        <v>253381250.16000009</v>
      </c>
      <c r="C16" s="26">
        <v>3030938.51</v>
      </c>
      <c r="D16" s="24"/>
      <c r="E16" s="25"/>
    </row>
    <row r="17" spans="1:6" x14ac:dyDescent="0.3">
      <c r="A17" s="2" t="s">
        <v>41</v>
      </c>
      <c r="B17" s="17">
        <f t="shared" si="0"/>
        <v>250350311.6500001</v>
      </c>
      <c r="C17" s="26">
        <v>3063927.44</v>
      </c>
      <c r="D17" s="24"/>
      <c r="E17" s="25"/>
    </row>
    <row r="18" spans="1:6" x14ac:dyDescent="0.3">
      <c r="A18" s="2" t="s">
        <v>43</v>
      </c>
      <c r="B18" s="17">
        <f t="shared" si="0"/>
        <v>247286384.2100001</v>
      </c>
      <c r="C18" s="26">
        <v>3097279.74</v>
      </c>
      <c r="D18" s="24"/>
      <c r="E18" s="25"/>
    </row>
    <row r="19" spans="1:6" x14ac:dyDescent="0.3">
      <c r="A19" s="2" t="s">
        <v>44</v>
      </c>
      <c r="B19" s="17">
        <f t="shared" si="0"/>
        <v>244189104.47000009</v>
      </c>
      <c r="C19" s="26">
        <v>3130999.49</v>
      </c>
      <c r="D19" s="24"/>
      <c r="E19" s="25"/>
    </row>
    <row r="20" spans="1:6" x14ac:dyDescent="0.3">
      <c r="A20" s="2" t="s">
        <v>45</v>
      </c>
      <c r="B20" s="17">
        <f t="shared" si="0"/>
        <v>241058104.98000008</v>
      </c>
      <c r="C20" s="26">
        <v>3165090.79</v>
      </c>
      <c r="D20" s="24"/>
      <c r="E20" s="25"/>
    </row>
    <row r="21" spans="1:6" x14ac:dyDescent="0.3">
      <c r="A21" s="14"/>
      <c r="B21" s="20"/>
      <c r="C21" s="27"/>
      <c r="D21" s="24"/>
      <c r="E21" s="25"/>
    </row>
    <row r="22" spans="1:6" x14ac:dyDescent="0.3">
      <c r="A22" s="23"/>
      <c r="B22" s="20"/>
      <c r="C22" s="20"/>
    </row>
    <row r="23" spans="1:6" x14ac:dyDescent="0.3">
      <c r="A23" s="1"/>
      <c r="B23" s="15" t="s">
        <v>38</v>
      </c>
      <c r="C23" s="15" t="s">
        <v>47</v>
      </c>
    </row>
    <row r="24" spans="1:6" x14ac:dyDescent="0.3">
      <c r="A24" s="2" t="s">
        <v>26</v>
      </c>
      <c r="B24" s="16">
        <v>1466416000000</v>
      </c>
      <c r="C24" s="16">
        <v>1591000000000</v>
      </c>
      <c r="D24" t="s">
        <v>42</v>
      </c>
    </row>
    <row r="25" spans="1:6" x14ac:dyDescent="0.3">
      <c r="A25" s="2" t="s">
        <v>21</v>
      </c>
      <c r="B25" s="16">
        <f>B14</f>
        <v>259345593.92000008</v>
      </c>
      <c r="C25" s="16">
        <f>B20</f>
        <v>241058104.98000008</v>
      </c>
    </row>
    <row r="26" spans="1:6" x14ac:dyDescent="0.3">
      <c r="A26" s="2" t="s">
        <v>22</v>
      </c>
      <c r="B26" s="18">
        <f>B25/B24</f>
        <v>1.7685676773848626E-4</v>
      </c>
      <c r="C26" s="18">
        <f>C25/C24</f>
        <v>1.5151357949717164E-4</v>
      </c>
    </row>
    <row r="27" spans="1:6" x14ac:dyDescent="0.3">
      <c r="A27" s="14"/>
      <c r="E27" s="25"/>
      <c r="F27" s="25"/>
    </row>
    <row r="28" spans="1:6" x14ac:dyDescent="0.3">
      <c r="A28" s="1"/>
      <c r="B28" s="15" t="str">
        <f>B23</f>
        <v>Al 31 de diciembre de 2021</v>
      </c>
      <c r="C28" s="15" t="str">
        <f>C23</f>
        <v>Al 30 de junio 2022</v>
      </c>
      <c r="E28" s="25"/>
      <c r="F28" s="25"/>
    </row>
    <row r="29" spans="1:6" x14ac:dyDescent="0.3">
      <c r="A29" s="2" t="s">
        <v>24</v>
      </c>
      <c r="B29" s="17">
        <v>2736589827.3099999</v>
      </c>
      <c r="C29" s="16">
        <v>0</v>
      </c>
      <c r="E29" s="25"/>
      <c r="F29" s="25"/>
    </row>
    <row r="30" spans="1:6" x14ac:dyDescent="0.3">
      <c r="A30" s="2" t="s">
        <v>21</v>
      </c>
      <c r="B30" s="19">
        <f>B25</f>
        <v>259345593.92000008</v>
      </c>
      <c r="C30" s="16">
        <f>C25</f>
        <v>241058104.98000008</v>
      </c>
      <c r="E30" s="25"/>
      <c r="F30" s="25"/>
    </row>
    <row r="31" spans="1:6" x14ac:dyDescent="0.3">
      <c r="A31" s="2" t="s">
        <v>22</v>
      </c>
      <c r="B31" s="28">
        <f>B30/B29</f>
        <v>9.4769625806484264E-2</v>
      </c>
      <c r="C31" s="28">
        <f>C29/C30</f>
        <v>0</v>
      </c>
    </row>
    <row r="33" spans="1:4" x14ac:dyDescent="0.3">
      <c r="A33" s="22" t="s">
        <v>33</v>
      </c>
      <c r="B33" s="12"/>
      <c r="C33" s="12"/>
      <c r="D33" s="12"/>
    </row>
    <row r="37" spans="1:4" x14ac:dyDescent="0.3">
      <c r="B37" s="25"/>
    </row>
    <row r="38" spans="1:4" x14ac:dyDescent="0.3">
      <c r="B38" s="25"/>
    </row>
    <row r="39" spans="1:4" x14ac:dyDescent="0.3">
      <c r="B39" s="25"/>
      <c r="C39" s="25"/>
    </row>
    <row r="40" spans="1:4" x14ac:dyDescent="0.3">
      <c r="B40" s="25"/>
      <c r="C40" s="25"/>
    </row>
  </sheetData>
  <mergeCells count="19">
    <mergeCell ref="I6:J6"/>
    <mergeCell ref="K6:L6"/>
    <mergeCell ref="I8:J8"/>
    <mergeCell ref="K8:L8"/>
    <mergeCell ref="I7:J7"/>
    <mergeCell ref="K7:L7"/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</mergeCells>
  <phoneticPr fontId="7" type="noConversion"/>
  <pageMargins left="0.70866141732283472" right="0.70866141732283472" top="0.74803149606299213" bottom="0.74803149606299213" header="0.31496062992125984" footer="0.31496062992125984"/>
  <pageSetup scale="42" orientation="landscape" r:id="rId1"/>
  <ignoredErrors>
    <ignoredError sqref="I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2022-11-01T18:05:54Z</dcterms:modified>
</cp:coreProperties>
</file>