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4596" windowWidth="23064" windowHeight="4644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C24" i="1" l="1"/>
  <c r="B14" i="1" l="1"/>
  <c r="B24" i="1"/>
  <c r="B27" i="1"/>
  <c r="B15" i="1" l="1"/>
  <c r="B16" i="1" s="1"/>
  <c r="K8" i="1" l="1"/>
  <c r="C27" i="1"/>
  <c r="B17" i="1" l="1"/>
  <c r="B29" i="1"/>
  <c r="B30" i="1" s="1"/>
  <c r="B18" i="1" l="1"/>
  <c r="C12" i="1"/>
  <c r="B19" i="1" l="1"/>
  <c r="C29" i="1" s="1"/>
  <c r="C30" i="1" s="1"/>
  <c r="B25" i="1"/>
  <c r="K6" i="1" l="1"/>
  <c r="C25" i="1" l="1"/>
</calcChain>
</file>

<file path=xl/sharedStrings.xml><?xml version="1.0" encoding="utf-8"?>
<sst xmlns="http://schemas.openxmlformats.org/spreadsheetml/2006/main" count="57" uniqueCount="46">
  <si>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</si>
  <si>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</si>
  <si>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</si>
  <si>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</si>
  <si>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</si>
  <si>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</si>
  <si>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</si>
  <si>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</si>
  <si>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</si>
  <si>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</si>
  <si>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</si>
  <si>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</si>
  <si>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</si>
  <si>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</si>
  <si>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</si>
  <si>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</si>
  <si>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</si>
  <si>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</si>
  <si>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</si>
  <si>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</si>
  <si>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</si>
  <si>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</si>
  <si>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</si>
  <si>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Línea de Crédito Contingente ** No se ha dispuesto</t>
  </si>
  <si>
    <t>Ingresos Propios</t>
  </si>
  <si>
    <t>TIIE + 0.94%</t>
  </si>
  <si>
    <t>Producto Interno Bruto Estatal</t>
  </si>
  <si>
    <t>-</t>
  </si>
  <si>
    <t>TIIE +4.6 %</t>
  </si>
  <si>
    <t>10 años</t>
  </si>
  <si>
    <t>TIIE + 1.20%</t>
  </si>
  <si>
    <t>contingente</t>
  </si>
  <si>
    <t>Financiar nuevas inversiones  públicas productivas</t>
  </si>
  <si>
    <t>Bajo protesta de decir verdad declaramos que la información presentada es informativa y de seguimiento preliminar hasta el cierre del ejercicio fiscal.</t>
  </si>
  <si>
    <t>Deuda Pública BrutaTotal del 31 de diciembre 2018</t>
  </si>
  <si>
    <t>Deuda Pública Brutra Total del 31 de diciembre 2019</t>
  </si>
  <si>
    <t>Deuda Pública Brutra Total del 31 de diciembre 2020</t>
  </si>
  <si>
    <t>Al 31 de diciembre de 2020</t>
  </si>
  <si>
    <t>Deuda Pública Brutra Total del 31 de enero 2021</t>
  </si>
  <si>
    <t>Deuda Pública Brutra Total del 29 de febrero 2021</t>
  </si>
  <si>
    <t>Deuda Pública Brutra Total del 31 de marzo 2021</t>
  </si>
  <si>
    <t>Deuda Pública Brutra Total del 30 abril 2021</t>
  </si>
  <si>
    <t>Deuda Pública Brutra Total del 31 de mayo 2021</t>
  </si>
  <si>
    <t>Deuda Pública Brutra Total del 30 junio 2021</t>
  </si>
  <si>
    <t>Al 30 de junio de 2021</t>
  </si>
  <si>
    <t>* Dato obtenido de INEGI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</si>
</sst>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 applyFill="1" applyBorder="1"/>
    <xf numFmtId="43" fontId="4" fillId="0" borderId="0" xfId="3" applyFont="1" applyBorder="1"/>
    <xf numFmtId="44" fontId="0" fillId="0" borderId="0" xfId="0" applyNumberFormat="1"/>
    <xf numFmtId="0" fontId="4" fillId="0" borderId="0" xfId="0" applyFont="1" applyBorder="1"/>
    <xf numFmtId="43" fontId="0" fillId="0" borderId="0" xfId="3" applyFont="1"/>
    <xf numFmtId="0" fontId="0" fillId="0" borderId="0" xfId="0" applyFont="1"/>
    <xf numFmtId="44" fontId="0" fillId="0" borderId="1" xfId="1" applyFont="1" applyBorder="1" applyAlignment="1"/>
    <xf numFmtId="9" fontId="0" fillId="0" borderId="1" xfId="2" applyFont="1" applyBorder="1"/>
    <xf numFmtId="8" fontId="3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4" fontId="3" fillId="0" borderId="1" xfId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Normal="100" workbookViewId="0">
      <selection activeCell="E18" sqref="E18"/>
    </sheetView>
  </sheetViews>
  <sheetFormatPr baseColWidth="10" defaultRowHeight="14.4" x14ac:dyDescent="0.3"/>
  <cols>
    <col min="1" max="1" width="43.33203125" customWidth="1"/>
    <col min="2" max="2" width="23.33203125" customWidth="1"/>
    <col min="3" max="4" width="22.6640625" customWidth="1"/>
    <col min="5" max="5" width="22.77734375" customWidth="1"/>
    <col min="6" max="6" width="16.6640625" bestFit="1" customWidth="1"/>
    <col min="7" max="7" width="29.44140625" customWidth="1"/>
    <col min="8" max="8" width="27.109375" customWidth="1"/>
    <col min="9" max="9" width="15.109375" bestFit="1" customWidth="1"/>
    <col min="10" max="10" width="9.88671875" customWidth="1"/>
    <col min="12" max="12" width="10" customWidth="1"/>
  </cols>
  <sheetData>
    <row r="1" spans="1:12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x14ac:dyDescent="0.3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5" x14ac:dyDescent="0.25">
      <c r="A3" s="38" t="s">
        <v>44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38.25" customHeight="1" x14ac:dyDescent="0.3">
      <c r="A4" s="34" t="s">
        <v>2</v>
      </c>
      <c r="B4" s="33" t="s">
        <v>3</v>
      </c>
      <c r="C4" s="33" t="s">
        <v>4</v>
      </c>
      <c r="D4" s="33" t="s">
        <v>5</v>
      </c>
      <c r="E4" s="34" t="s">
        <v>6</v>
      </c>
      <c r="F4" s="33" t="s">
        <v>7</v>
      </c>
      <c r="G4" s="34" t="s">
        <v>8</v>
      </c>
      <c r="H4" s="5" t="s">
        <v>9</v>
      </c>
      <c r="I4" s="41" t="s">
        <v>10</v>
      </c>
      <c r="J4" s="41"/>
      <c r="K4" s="41"/>
      <c r="L4" s="41"/>
    </row>
    <row r="5" spans="1:12" ht="30" customHeight="1" x14ac:dyDescent="0.3">
      <c r="A5" s="34"/>
      <c r="B5" s="33"/>
      <c r="C5" s="33"/>
      <c r="D5" s="33"/>
      <c r="E5" s="34"/>
      <c r="F5" s="33"/>
      <c r="G5" s="34"/>
      <c r="H5" s="6"/>
      <c r="I5" s="34" t="s">
        <v>11</v>
      </c>
      <c r="J5" s="34"/>
      <c r="K5" s="34" t="s">
        <v>12</v>
      </c>
      <c r="L5" s="34"/>
    </row>
    <row r="6" spans="1:12" ht="41.4" x14ac:dyDescent="0.3">
      <c r="A6" s="7" t="s">
        <v>13</v>
      </c>
      <c r="B6" s="7" t="s">
        <v>14</v>
      </c>
      <c r="C6" s="7" t="s">
        <v>25</v>
      </c>
      <c r="D6" s="10" t="s">
        <v>15</v>
      </c>
      <c r="E6" s="7" t="s">
        <v>16</v>
      </c>
      <c r="F6" s="9">
        <v>250000000</v>
      </c>
      <c r="G6" s="10" t="s">
        <v>18</v>
      </c>
      <c r="H6" s="11" t="s">
        <v>17</v>
      </c>
      <c r="I6" s="42">
        <v>10590116.25</v>
      </c>
      <c r="J6" s="42"/>
      <c r="K6" s="43">
        <f>I6/F6</f>
        <v>4.2360465E-2</v>
      </c>
      <c r="L6" s="43"/>
    </row>
    <row r="7" spans="1:12" ht="41.4" x14ac:dyDescent="0.3">
      <c r="A7" s="8" t="s">
        <v>23</v>
      </c>
      <c r="B7" s="12"/>
      <c r="C7" s="7" t="s">
        <v>28</v>
      </c>
      <c r="D7" s="23" t="s">
        <v>31</v>
      </c>
      <c r="E7" s="7" t="s">
        <v>16</v>
      </c>
      <c r="F7" s="9">
        <v>20000000</v>
      </c>
      <c r="G7" s="10" t="s">
        <v>18</v>
      </c>
      <c r="H7" s="11" t="s">
        <v>17</v>
      </c>
      <c r="I7" s="46" t="s">
        <v>27</v>
      </c>
      <c r="J7" s="46"/>
      <c r="K7" s="47" t="s">
        <v>27</v>
      </c>
      <c r="L7" s="47"/>
    </row>
    <row r="8" spans="1:12" ht="41.4" x14ac:dyDescent="0.3">
      <c r="A8" s="7" t="s">
        <v>13</v>
      </c>
      <c r="B8" s="7" t="s">
        <v>29</v>
      </c>
      <c r="C8" s="7" t="s">
        <v>30</v>
      </c>
      <c r="D8" s="23" t="s">
        <v>32</v>
      </c>
      <c r="E8" s="7" t="s">
        <v>16</v>
      </c>
      <c r="F8" s="9">
        <v>176000000</v>
      </c>
      <c r="G8" s="10" t="s">
        <v>18</v>
      </c>
      <c r="H8" s="11" t="s">
        <v>17</v>
      </c>
      <c r="I8" s="44">
        <v>5645756.0599999996</v>
      </c>
      <c r="J8" s="45"/>
      <c r="K8" s="43">
        <f>I8/F8</f>
        <v>3.207815943181818E-2</v>
      </c>
      <c r="L8" s="43"/>
    </row>
    <row r="10" spans="1:12" x14ac:dyDescent="0.3">
      <c r="A10" s="1"/>
      <c r="B10" s="3" t="s">
        <v>19</v>
      </c>
      <c r="C10" s="14" t="s">
        <v>20</v>
      </c>
    </row>
    <row r="11" spans="1:12" x14ac:dyDescent="0.3">
      <c r="A11" s="2" t="s">
        <v>34</v>
      </c>
      <c r="B11" s="19">
        <v>160373426.81999999</v>
      </c>
      <c r="C11" s="19">
        <v>1342298.16</v>
      </c>
      <c r="D11" s="26"/>
    </row>
    <row r="12" spans="1:12" x14ac:dyDescent="0.3">
      <c r="A12" s="2" t="s">
        <v>35</v>
      </c>
      <c r="B12" s="19">
        <v>244500546.25</v>
      </c>
      <c r="C12" s="19">
        <f>1512535.16</f>
        <v>1512535.16</v>
      </c>
      <c r="D12" s="26"/>
      <c r="F12" s="26"/>
    </row>
    <row r="13" spans="1:12" x14ac:dyDescent="0.3">
      <c r="A13" s="2" t="s">
        <v>36</v>
      </c>
      <c r="B13" s="19">
        <v>292544779.77999997</v>
      </c>
      <c r="C13" s="30">
        <v>2605083.9500000002</v>
      </c>
      <c r="D13" s="26"/>
      <c r="E13" s="28"/>
    </row>
    <row r="14" spans="1:12" x14ac:dyDescent="0.3">
      <c r="A14" s="2" t="s">
        <v>38</v>
      </c>
      <c r="B14" s="19">
        <f>B13-C13</f>
        <v>289939695.82999998</v>
      </c>
      <c r="C14" s="30">
        <v>2633386.59</v>
      </c>
      <c r="D14" s="26"/>
      <c r="E14" s="28"/>
    </row>
    <row r="15" spans="1:12" x14ac:dyDescent="0.3">
      <c r="A15" s="2" t="s">
        <v>39</v>
      </c>
      <c r="B15" s="19">
        <f t="shared" ref="B15" si="0">B14-C14</f>
        <v>287306309.24000001</v>
      </c>
      <c r="C15" s="30">
        <v>2662000.4</v>
      </c>
      <c r="D15" s="26"/>
      <c r="E15" s="28"/>
    </row>
    <row r="16" spans="1:12" x14ac:dyDescent="0.3">
      <c r="A16" s="2" t="s">
        <v>40</v>
      </c>
      <c r="B16" s="19">
        <f>B15-C15</f>
        <v>284644308.84000003</v>
      </c>
      <c r="C16" s="30">
        <v>2690928.8600000003</v>
      </c>
      <c r="D16" s="26"/>
      <c r="E16" s="28"/>
    </row>
    <row r="17" spans="1:6" x14ac:dyDescent="0.3">
      <c r="A17" s="2" t="s">
        <v>41</v>
      </c>
      <c r="B17" s="19">
        <f>B16-C16</f>
        <v>281953379.98000002</v>
      </c>
      <c r="C17" s="30">
        <v>2720175.46</v>
      </c>
      <c r="D17" s="26"/>
      <c r="E17" s="28"/>
    </row>
    <row r="18" spans="1:6" x14ac:dyDescent="0.3">
      <c r="A18" s="2" t="s">
        <v>42</v>
      </c>
      <c r="B18" s="19">
        <f t="shared" ref="B18:B19" si="1">B17-C17</f>
        <v>279233204.52000004</v>
      </c>
      <c r="C18" s="30">
        <v>2749743.73</v>
      </c>
      <c r="D18" s="26"/>
      <c r="E18" s="28"/>
    </row>
    <row r="19" spans="1:6" x14ac:dyDescent="0.3">
      <c r="A19" s="2" t="s">
        <v>43</v>
      </c>
      <c r="B19" s="19">
        <f t="shared" si="1"/>
        <v>276483460.79000002</v>
      </c>
      <c r="C19" s="30">
        <v>2779637.27</v>
      </c>
      <c r="D19" s="26"/>
      <c r="E19" s="28"/>
    </row>
    <row r="20" spans="1:6" x14ac:dyDescent="0.3">
      <c r="A20" s="27"/>
      <c r="B20" s="22"/>
      <c r="C20" s="22"/>
      <c r="D20" s="26"/>
      <c r="E20" s="28"/>
    </row>
    <row r="21" spans="1:6" x14ac:dyDescent="0.3">
      <c r="A21" s="25"/>
      <c r="B21" s="22"/>
      <c r="C21" s="22"/>
    </row>
    <row r="22" spans="1:6" x14ac:dyDescent="0.3">
      <c r="A22" s="1"/>
      <c r="B22" s="17" t="s">
        <v>37</v>
      </c>
      <c r="C22" s="17" t="s">
        <v>44</v>
      </c>
    </row>
    <row r="23" spans="1:6" x14ac:dyDescent="0.3">
      <c r="A23" s="4" t="s">
        <v>26</v>
      </c>
      <c r="B23" s="18">
        <v>1466416000000</v>
      </c>
      <c r="C23" s="18">
        <v>1466416000000</v>
      </c>
      <c r="D23" s="29" t="s">
        <v>45</v>
      </c>
    </row>
    <row r="24" spans="1:6" x14ac:dyDescent="0.3">
      <c r="A24" s="4" t="s">
        <v>21</v>
      </c>
      <c r="B24" s="18">
        <f>B13</f>
        <v>292544779.77999997</v>
      </c>
      <c r="C24" s="18">
        <f>B19</f>
        <v>276483460.79000002</v>
      </c>
    </row>
    <row r="25" spans="1:6" x14ac:dyDescent="0.3">
      <c r="A25" s="4" t="s">
        <v>22</v>
      </c>
      <c r="B25" s="20">
        <f>B24/B23</f>
        <v>1.9949644560615814E-4</v>
      </c>
      <c r="C25" s="20">
        <f>C24/C23</f>
        <v>1.8854367436661903E-4</v>
      </c>
    </row>
    <row r="26" spans="1:6" x14ac:dyDescent="0.3">
      <c r="A26" s="15"/>
      <c r="B26" s="16"/>
      <c r="C26" s="16"/>
      <c r="E26" s="28"/>
      <c r="F26" s="28"/>
    </row>
    <row r="27" spans="1:6" x14ac:dyDescent="0.3">
      <c r="A27" s="1"/>
      <c r="B27" s="17" t="str">
        <f>B22</f>
        <v>Al 31 de diciembre de 2020</v>
      </c>
      <c r="C27" s="17" t="str">
        <f>C22</f>
        <v>Al 30 de junio de 2021</v>
      </c>
      <c r="E27" s="28"/>
      <c r="F27" s="28"/>
    </row>
    <row r="28" spans="1:6" x14ac:dyDescent="0.3">
      <c r="A28" s="4" t="s">
        <v>24</v>
      </c>
      <c r="B28" s="19">
        <v>2736589827.3099999</v>
      </c>
      <c r="C28" s="32">
        <v>1725036965.29</v>
      </c>
      <c r="E28" s="28"/>
      <c r="F28" s="28"/>
    </row>
    <row r="29" spans="1:6" x14ac:dyDescent="0.3">
      <c r="A29" s="4" t="s">
        <v>21</v>
      </c>
      <c r="B29" s="21">
        <f>B24</f>
        <v>292544779.77999997</v>
      </c>
      <c r="C29" s="18">
        <f>B19</f>
        <v>276483460.79000002</v>
      </c>
      <c r="E29" s="28"/>
      <c r="F29" s="28"/>
    </row>
    <row r="30" spans="1:6" x14ac:dyDescent="0.3">
      <c r="A30" s="4" t="s">
        <v>22</v>
      </c>
      <c r="B30" s="31">
        <f>B29/B28</f>
        <v>0.10690121583458645</v>
      </c>
      <c r="C30" s="31">
        <f>C29/C28</f>
        <v>0.16027683252777122</v>
      </c>
    </row>
    <row r="32" spans="1:6" x14ac:dyDescent="0.3">
      <c r="A32" s="24" t="s">
        <v>33</v>
      </c>
      <c r="B32" s="13"/>
      <c r="C32" s="13"/>
      <c r="D32" s="13"/>
    </row>
    <row r="36" spans="2:3" x14ac:dyDescent="0.3">
      <c r="B36" s="28"/>
    </row>
    <row r="37" spans="2:3" x14ac:dyDescent="0.3">
      <c r="B37" s="28"/>
    </row>
    <row r="38" spans="2:3" x14ac:dyDescent="0.3">
      <c r="B38" s="28"/>
      <c r="C38" s="28"/>
    </row>
    <row r="39" spans="2:3" x14ac:dyDescent="0.3">
      <c r="B39" s="28"/>
      <c r="C39" s="28"/>
    </row>
  </sheetData>
  <mergeCells count="19">
    <mergeCell ref="I6:J6"/>
    <mergeCell ref="K6:L6"/>
    <mergeCell ref="I8:J8"/>
    <mergeCell ref="K8:L8"/>
    <mergeCell ref="I7:J7"/>
    <mergeCell ref="K7:L7"/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</mergeCells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B1" sqref="B1:B4"/>
    </sheetView>
  </sheetViews>
  <sheetFormatPr baseColWidth="10" defaultRowHeight="14.4" x14ac:dyDescent="0.3"/>
  <cols>
    <col min="2" max="2" width="14.77734375" style="28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ELIZABETH RODRIGUEZ RUBIO - PC-1074</cp:lastModifiedBy>
  <cp:lastPrinted>2018-11-27T15:54:48Z</cp:lastPrinted>
  <dcterms:created xsi:type="dcterms:W3CDTF">2018-11-20T18:26:56Z</dcterms:created>
  <dcterms:modified xsi:type="dcterms:W3CDTF">2022-06-07T16:35:27Z</dcterms:modified>
</cp:coreProperties>
</file>