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4\Documents\Ley de disciplina financiera\2020 AL 1ER TRIMESTRE 2022\31\"/>
    </mc:Choice>
  </mc:AlternateContent>
  <xr:revisionPtr revIDLastSave="0" documentId="13_ncr:1_{CB943CD5-43A1-4FF8-8848-29354958FB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B32" i="1" l="1"/>
  <c r="B16" i="1"/>
  <c r="I12" i="1"/>
  <c r="I11" i="1" l="1"/>
  <c r="I13" i="1" s="1"/>
  <c r="B17" i="1" l="1"/>
  <c r="B18" i="1" s="1"/>
  <c r="B19" i="1" l="1"/>
  <c r="B20" i="1" s="1"/>
  <c r="B21" i="1" s="1"/>
  <c r="B22" i="1" s="1"/>
  <c r="B23" i="1" s="1"/>
  <c r="B24" i="1" s="1"/>
  <c r="C32" i="1"/>
  <c r="C37" i="1" s="1"/>
  <c r="B25" i="1"/>
  <c r="B26" i="1" s="1"/>
  <c r="B27" i="1" s="1"/>
  <c r="B35" i="1"/>
  <c r="K8" i="1" l="1"/>
  <c r="C35" i="1"/>
  <c r="B37" i="1" l="1"/>
  <c r="B38" i="1" s="1"/>
  <c r="C12" i="1" l="1"/>
  <c r="B33" i="1" l="1"/>
  <c r="K6" i="1" l="1"/>
  <c r="C33" i="1" l="1"/>
</calcChain>
</file>

<file path=xl/sharedStrings.xml><?xml version="1.0" encoding="utf-8"?>
<sst xmlns="http://schemas.openxmlformats.org/spreadsheetml/2006/main" count="65" uniqueCount="54">
  <si>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</si>
  <si>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</si>
  <si>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</si>
  <si>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</si>
  <si>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</si>
  <si>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</si>
  <si>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</si>
  <si>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</si>
  <si>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</si>
  <si>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</si>
  <si>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</si>
  <si>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</si>
  <si>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</si>
  <si>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</si>
  <si>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</si>
  <si>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</si>
  <si>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</si>
  <si>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</si>
  <si>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</si>
  <si>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</si>
  <si>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</si>
  <si>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</si>
  <si>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</si>
  <si>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</si>
  <si>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</si>
  <si>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</si>
  <si>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</si>
  <si>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</si>
  <si>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</si>
  <si>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</si>
  <si>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</si>
  <si>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</si>
  <si>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</si>
  <si>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</si>
  <si>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</si>
  <si>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</si>
  <si>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</si>
  <si>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</si>
  <si>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* Dato obtenido de INEGI de 2020</t>
  </si>
  <si>
    <t>Deuda Pública Brutra Total del 31 de diciembre 2022</t>
  </si>
  <si>
    <t>Al 31 de diciembre de 2022</t>
  </si>
  <si>
    <t>Al 31 de marzo 2023</t>
  </si>
  <si>
    <t>Deuda Pública Brutra Total del 31 de enero 2023</t>
  </si>
  <si>
    <t>Deuda Pública Brutra Total del 29 de febrero 2023</t>
  </si>
  <si>
    <t>Deuda Pública Brutra Total del 31 de marzo 2023</t>
  </si>
  <si>
    <t>Deuda Pública Brutra Total del 30 de abril 2023</t>
  </si>
  <si>
    <t>Deuda Pública Brutra Total del 31 de mayo 2023</t>
  </si>
  <si>
    <t>Deuda Pública Brutra Total del 30 de junio 2023</t>
  </si>
  <si>
    <t>Deuda Pública Brutra Total del 31 de julio 2023</t>
  </si>
  <si>
    <t>Deuda Pública Brutra Total del 31 de agosto 2023</t>
  </si>
  <si>
    <t>Deuda Pública Brutra Total del 30 de septiembre 2023</t>
  </si>
  <si>
    <t>Deuda Pública Brutra Total del 31 de octubre 2023</t>
  </si>
  <si>
    <t>Deuda Pública Brutra Total del 30 de noviembre 2023</t>
  </si>
  <si>
    <t>Deuda Pública Brutra Total del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</si>
</sst>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4" fontId="0" fillId="0" borderId="0" xfId="0" applyNumberFormat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Normal="100" workbookViewId="0">
      <selection activeCell="D7" sqref="D7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x14ac:dyDescent="0.3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5" x14ac:dyDescent="0.25">
      <c r="A3" s="35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38.25" customHeight="1" x14ac:dyDescent="0.3">
      <c r="A4" s="31" t="s">
        <v>2</v>
      </c>
      <c r="B4" s="30" t="s">
        <v>3</v>
      </c>
      <c r="C4" s="30" t="s">
        <v>4</v>
      </c>
      <c r="D4" s="30" t="s">
        <v>5</v>
      </c>
      <c r="E4" s="31" t="s">
        <v>6</v>
      </c>
      <c r="F4" s="30" t="s">
        <v>7</v>
      </c>
      <c r="G4" s="31" t="s">
        <v>8</v>
      </c>
      <c r="H4" s="4" t="s">
        <v>9</v>
      </c>
      <c r="I4" s="38" t="s">
        <v>10</v>
      </c>
      <c r="J4" s="38"/>
      <c r="K4" s="38"/>
      <c r="L4" s="38"/>
    </row>
    <row r="5" spans="1:12" ht="30" customHeight="1" x14ac:dyDescent="0.3">
      <c r="A5" s="31"/>
      <c r="B5" s="30"/>
      <c r="C5" s="30"/>
      <c r="D5" s="30"/>
      <c r="E5" s="31"/>
      <c r="F5" s="30"/>
      <c r="G5" s="31"/>
      <c r="H5" s="5"/>
      <c r="I5" s="31" t="s">
        <v>11</v>
      </c>
      <c r="J5" s="31"/>
      <c r="K5" s="31" t="s">
        <v>12</v>
      </c>
      <c r="L5" s="31"/>
    </row>
    <row r="6" spans="1:12" ht="41.4" x14ac:dyDescent="0.3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39">
        <v>6622977.3499999996</v>
      </c>
      <c r="J6" s="39"/>
      <c r="K6" s="40">
        <f>I6/F6</f>
        <v>2.6491909399999999E-2</v>
      </c>
      <c r="L6" s="40"/>
    </row>
    <row r="7" spans="1:12" ht="41.4" x14ac:dyDescent="0.3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43" t="s">
        <v>27</v>
      </c>
      <c r="J7" s="43"/>
      <c r="K7" s="44" t="s">
        <v>27</v>
      </c>
      <c r="L7" s="44"/>
    </row>
    <row r="8" spans="1:12" ht="41.4" x14ac:dyDescent="0.3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41">
        <v>3732544.02</v>
      </c>
      <c r="J8" s="42"/>
      <c r="K8" s="40">
        <f>I8/F8</f>
        <v>2.1207636477272727E-2</v>
      </c>
      <c r="L8" s="40"/>
    </row>
    <row r="10" spans="1:12" x14ac:dyDescent="0.3">
      <c r="A10" s="1"/>
      <c r="B10" s="3" t="s">
        <v>19</v>
      </c>
      <c r="C10" s="13" t="s">
        <v>20</v>
      </c>
    </row>
    <row r="11" spans="1:12" x14ac:dyDescent="0.3">
      <c r="A11" s="2" t="s">
        <v>34</v>
      </c>
      <c r="B11" s="17">
        <v>160373426.81999999</v>
      </c>
      <c r="C11" s="17">
        <v>1342298.16</v>
      </c>
      <c r="D11" s="24"/>
      <c r="I11" s="29">
        <f>I6+I8</f>
        <v>10355521.369999999</v>
      </c>
    </row>
    <row r="12" spans="1:12" x14ac:dyDescent="0.3">
      <c r="A12" s="2" t="s">
        <v>35</v>
      </c>
      <c r="B12" s="17">
        <v>244500546.25</v>
      </c>
      <c r="C12" s="17">
        <f>1512535.16</f>
        <v>1512535.16</v>
      </c>
      <c r="D12" s="24"/>
      <c r="F12" s="24"/>
      <c r="I12" s="29">
        <f>SUM(C16:C27)</f>
        <v>10355521.369999999</v>
      </c>
    </row>
    <row r="13" spans="1:12" x14ac:dyDescent="0.3">
      <c r="A13" s="2" t="s">
        <v>36</v>
      </c>
      <c r="B13" s="17">
        <v>292544779.77999997</v>
      </c>
      <c r="C13" s="26">
        <v>2605083.9500000002</v>
      </c>
      <c r="D13" s="24"/>
      <c r="E13" s="25"/>
      <c r="I13" s="25">
        <f>I11-I12</f>
        <v>0</v>
      </c>
    </row>
    <row r="14" spans="1:12" x14ac:dyDescent="0.3">
      <c r="A14" s="2" t="s">
        <v>37</v>
      </c>
      <c r="B14" s="17">
        <v>259345593.92000008</v>
      </c>
      <c r="C14" s="26">
        <v>2966034.81</v>
      </c>
      <c r="D14" s="24"/>
      <c r="E14" s="25"/>
      <c r="G14" s="25"/>
      <c r="H14" s="25"/>
    </row>
    <row r="15" spans="1:12" x14ac:dyDescent="0.3">
      <c r="A15" s="2" t="s">
        <v>39</v>
      </c>
      <c r="B15" s="17">
        <v>221542894.56000003</v>
      </c>
      <c r="C15" s="26">
        <v>3377676.11</v>
      </c>
      <c r="D15" s="24"/>
      <c r="E15" s="25"/>
      <c r="G15" s="25"/>
      <c r="H15" s="25"/>
    </row>
    <row r="16" spans="1:12" x14ac:dyDescent="0.3">
      <c r="A16" s="2" t="s">
        <v>42</v>
      </c>
      <c r="B16" s="17">
        <f>B15-C15</f>
        <v>218165218.45000002</v>
      </c>
      <c r="C16" s="26">
        <v>3414486.8400000003</v>
      </c>
      <c r="D16" s="24"/>
      <c r="E16" s="25"/>
      <c r="I16" s="25"/>
    </row>
    <row r="17" spans="1:9" x14ac:dyDescent="0.3">
      <c r="A17" s="2" t="s">
        <v>43</v>
      </c>
      <c r="B17" s="17">
        <f t="shared" ref="B17:B27" si="0">B16-C16</f>
        <v>214750731.61000001</v>
      </c>
      <c r="C17" s="26">
        <v>3451703.5999999996</v>
      </c>
      <c r="D17" s="24"/>
      <c r="E17" s="25"/>
      <c r="I17" s="25"/>
    </row>
    <row r="18" spans="1:9" x14ac:dyDescent="0.3">
      <c r="A18" s="2" t="s">
        <v>44</v>
      </c>
      <c r="B18" s="17">
        <f t="shared" si="0"/>
        <v>211299028.01000002</v>
      </c>
      <c r="C18" s="26">
        <v>3489330.93</v>
      </c>
      <c r="D18" s="24"/>
      <c r="E18" s="25"/>
    </row>
    <row r="19" spans="1:9" hidden="1" x14ac:dyDescent="0.3">
      <c r="A19" s="2" t="s">
        <v>45</v>
      </c>
      <c r="B19" s="17">
        <f t="shared" si="0"/>
        <v>207809697.08000001</v>
      </c>
      <c r="C19" s="26"/>
      <c r="D19" s="24"/>
      <c r="E19" s="25"/>
    </row>
    <row r="20" spans="1:9" hidden="1" x14ac:dyDescent="0.3">
      <c r="A20" s="2" t="s">
        <v>46</v>
      </c>
      <c r="B20" s="17">
        <f t="shared" si="0"/>
        <v>207809697.08000001</v>
      </c>
      <c r="C20" s="26"/>
      <c r="D20" s="24"/>
      <c r="E20" s="25"/>
      <c r="G20" s="25"/>
      <c r="H20" s="25"/>
    </row>
    <row r="21" spans="1:9" hidden="1" x14ac:dyDescent="0.3">
      <c r="A21" s="2" t="s">
        <v>47</v>
      </c>
      <c r="B21" s="17">
        <f t="shared" si="0"/>
        <v>207809697.08000001</v>
      </c>
      <c r="C21" s="26"/>
      <c r="D21" s="24"/>
      <c r="E21" s="25"/>
    </row>
    <row r="22" spans="1:9" hidden="1" x14ac:dyDescent="0.3">
      <c r="A22" s="2" t="s">
        <v>48</v>
      </c>
      <c r="B22" s="17">
        <f t="shared" si="0"/>
        <v>207809697.08000001</v>
      </c>
      <c r="C22" s="26"/>
      <c r="D22" s="24"/>
      <c r="E22" s="25"/>
    </row>
    <row r="23" spans="1:9" hidden="1" x14ac:dyDescent="0.3">
      <c r="A23" s="2" t="s">
        <v>49</v>
      </c>
      <c r="B23" s="17">
        <f t="shared" si="0"/>
        <v>207809697.08000001</v>
      </c>
      <c r="C23" s="26"/>
      <c r="D23" s="24"/>
      <c r="E23" s="25"/>
    </row>
    <row r="24" spans="1:9" hidden="1" x14ac:dyDescent="0.3">
      <c r="A24" s="2" t="s">
        <v>50</v>
      </c>
      <c r="B24" s="17">
        <f t="shared" si="0"/>
        <v>207809697.08000001</v>
      </c>
      <c r="C24" s="26"/>
      <c r="D24" s="24"/>
      <c r="E24" s="25"/>
    </row>
    <row r="25" spans="1:9" hidden="1" x14ac:dyDescent="0.3">
      <c r="A25" s="2" t="s">
        <v>51</v>
      </c>
      <c r="B25" s="17">
        <f t="shared" si="0"/>
        <v>207809697.08000001</v>
      </c>
      <c r="C25" s="26"/>
      <c r="D25" s="24"/>
      <c r="E25" s="25"/>
    </row>
    <row r="26" spans="1:9" hidden="1" x14ac:dyDescent="0.3">
      <c r="A26" s="2" t="s">
        <v>52</v>
      </c>
      <c r="B26" s="17">
        <f t="shared" si="0"/>
        <v>207809697.08000001</v>
      </c>
      <c r="C26" s="26"/>
      <c r="D26" s="24"/>
      <c r="E26" s="25"/>
    </row>
    <row r="27" spans="1:9" hidden="1" x14ac:dyDescent="0.3">
      <c r="A27" s="2" t="s">
        <v>53</v>
      </c>
      <c r="B27" s="17">
        <f t="shared" si="0"/>
        <v>207809697.08000001</v>
      </c>
      <c r="C27" s="26"/>
      <c r="D27" s="24"/>
      <c r="E27" s="25"/>
    </row>
    <row r="28" spans="1:9" x14ac:dyDescent="0.3">
      <c r="A28" s="14"/>
      <c r="B28" s="20"/>
      <c r="C28" s="27"/>
      <c r="D28" s="24"/>
      <c r="E28" s="25"/>
    </row>
    <row r="29" spans="1:9" x14ac:dyDescent="0.3">
      <c r="A29" s="23"/>
      <c r="B29" s="20"/>
      <c r="C29" s="20"/>
    </row>
    <row r="30" spans="1:9" x14ac:dyDescent="0.3">
      <c r="A30" s="1"/>
      <c r="B30" s="15" t="s">
        <v>40</v>
      </c>
      <c r="C30" s="15" t="s">
        <v>41</v>
      </c>
    </row>
    <row r="31" spans="1:9" x14ac:dyDescent="0.3">
      <c r="A31" s="2" t="s">
        <v>26</v>
      </c>
      <c r="B31" s="16">
        <v>1591000000000</v>
      </c>
      <c r="C31" s="16">
        <v>1591000000000</v>
      </c>
      <c r="D31" t="s">
        <v>38</v>
      </c>
    </row>
    <row r="32" spans="1:9" x14ac:dyDescent="0.3">
      <c r="A32" s="2" t="s">
        <v>21</v>
      </c>
      <c r="B32" s="16">
        <f>B15</f>
        <v>221542894.56000003</v>
      </c>
      <c r="C32" s="16">
        <f>B18</f>
        <v>211299028.01000002</v>
      </c>
    </row>
    <row r="33" spans="1:6" x14ac:dyDescent="0.3">
      <c r="A33" s="2" t="s">
        <v>22</v>
      </c>
      <c r="B33" s="18">
        <f>B32/B31</f>
        <v>1.3924757671904465E-4</v>
      </c>
      <c r="C33" s="18">
        <f>C32/C31</f>
        <v>1.3280894280955376E-4</v>
      </c>
    </row>
    <row r="34" spans="1:6" x14ac:dyDescent="0.3">
      <c r="A34" s="14"/>
      <c r="E34" s="25"/>
      <c r="F34" s="25"/>
    </row>
    <row r="35" spans="1:6" x14ac:dyDescent="0.3">
      <c r="A35" s="1"/>
      <c r="B35" s="15" t="str">
        <f>B30</f>
        <v>Al 31 de diciembre de 2022</v>
      </c>
      <c r="C35" s="15" t="str">
        <f>C30</f>
        <v>Al 31 de marzo 2023</v>
      </c>
      <c r="E35" s="25"/>
      <c r="F35" s="25"/>
    </row>
    <row r="36" spans="1:6" x14ac:dyDescent="0.3">
      <c r="A36" s="2" t="s">
        <v>24</v>
      </c>
      <c r="B36" s="17">
        <v>3662491199.1399999</v>
      </c>
      <c r="C36" s="16">
        <v>1477139307</v>
      </c>
      <c r="E36" s="25"/>
      <c r="F36" s="25"/>
    </row>
    <row r="37" spans="1:6" x14ac:dyDescent="0.3">
      <c r="A37" s="2" t="s">
        <v>21</v>
      </c>
      <c r="B37" s="19">
        <f>B32</f>
        <v>221542894.56000003</v>
      </c>
      <c r="C37" s="16">
        <f>C32</f>
        <v>211299028.01000002</v>
      </c>
      <c r="E37" s="25"/>
      <c r="F37" s="25"/>
    </row>
    <row r="38" spans="1:6" x14ac:dyDescent="0.3">
      <c r="A38" s="2" t="s">
        <v>22</v>
      </c>
      <c r="B38" s="28">
        <f>B37/B36</f>
        <v>6.0489672879492834E-2</v>
      </c>
      <c r="C38" s="28">
        <f>C37/C36</f>
        <v>0.14304610743798996</v>
      </c>
    </row>
    <row r="40" spans="1:6" x14ac:dyDescent="0.3">
      <c r="A40" s="22" t="s">
        <v>33</v>
      </c>
      <c r="B40" s="12"/>
      <c r="C40" s="12"/>
      <c r="D40" s="12"/>
    </row>
    <row r="44" spans="1:6" x14ac:dyDescent="0.3">
      <c r="B44" s="25"/>
    </row>
    <row r="45" spans="1:6" x14ac:dyDescent="0.3">
      <c r="B45" s="25"/>
    </row>
    <row r="46" spans="1:6" x14ac:dyDescent="0.3">
      <c r="B46" s="25"/>
      <c r="C46" s="25"/>
    </row>
    <row r="47" spans="1:6" x14ac:dyDescent="0.3">
      <c r="B47" s="25"/>
      <c r="C47" s="25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honeticPr fontId="7" type="noConversion"/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2023-05-15T19:00:55Z</dcterms:modified>
</cp:coreProperties>
</file>