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543\Desktop\"/>
    </mc:Choice>
  </mc:AlternateContent>
  <xr:revisionPtr revIDLastSave="0" documentId="8_{DBD2ABF4-E44C-4081-80A7-093AA6B2285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Hoja1!$A$1:$L$49</definedName>
  </definedNames>
  <calcPr calcId="191029"/>
</workbook>
</file>

<file path=xl/calcChain.xml><?xml version="1.0" encoding="utf-8"?>
<calcChain xmlns="http://schemas.openxmlformats.org/spreadsheetml/2006/main">
  <c r="B34" i="1" l="1"/>
  <c r="B35" i="1" s="1"/>
  <c r="B36" i="1" s="1"/>
  <c r="C41" i="1" s="1"/>
  <c r="C46" i="1" s="1"/>
  <c r="K6" i="1" l="1"/>
  <c r="B16" i="1" l="1"/>
  <c r="B17" i="1" l="1"/>
  <c r="B18" i="1" s="1"/>
  <c r="B19" i="1" l="1"/>
  <c r="B20" i="1" s="1"/>
  <c r="B21" i="1" s="1"/>
  <c r="B44" i="1"/>
  <c r="B22" i="1" l="1"/>
  <c r="B23" i="1" s="1"/>
  <c r="B24" i="1" s="1"/>
  <c r="K8" i="1"/>
  <c r="C44" i="1"/>
  <c r="B25" i="1" l="1"/>
  <c r="B26" i="1" s="1"/>
  <c r="B27" i="1" s="1"/>
  <c r="B41" i="1" s="1"/>
  <c r="B28" i="1" l="1"/>
  <c r="B29" i="1" s="1"/>
  <c r="B30" i="1" s="1"/>
  <c r="B46" i="1"/>
  <c r="B47" i="1" s="1"/>
  <c r="C12" i="1"/>
  <c r="B31" i="1" l="1"/>
  <c r="B32" i="1" s="1"/>
  <c r="B33" i="1" s="1"/>
  <c r="C47" i="1" s="1"/>
  <c r="B42" i="1"/>
  <c r="C42" i="1" l="1"/>
</calcChain>
</file>

<file path=xl/sharedStrings.xml><?xml version="1.0" encoding="utf-8"?>
<sst xmlns="http://schemas.openxmlformats.org/spreadsheetml/2006/main" count="74" uniqueCount="64">
  <si>
    <t>Municipio de Tlajomulco de Zúñiga</t>
  </si>
  <si>
    <t>Formato de información de obligaciónes pagadas o garantizadas con fondos federales</t>
  </si>
  <si>
    <t>Tipo de Oblicación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</si>
  <si>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</si>
  <si>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</si>
  <si>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</si>
  <si>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</si>
  <si>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</si>
  <si>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</si>
  <si>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</si>
  <si>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</si>
  <si>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</si>
  <si>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</si>
  <si>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 a Largo Plazo</t>
  </si>
  <si>
    <t>15 años</t>
  </si>
  <si>
    <t>Obras Públicas productivas contempladas en el Proyecto de Inversión 2010</t>
  </si>
  <si>
    <t>BANOBRAS</t>
  </si>
  <si>
    <t>100% del capital e intereses</t>
  </si>
  <si>
    <t>Fondo General de Participación del Ramo 28 del Presupuesto de Egresos de la Federación</t>
  </si>
  <si>
    <t>Saldo insoluto</t>
  </si>
  <si>
    <t>Amortización</t>
  </si>
  <si>
    <t>Saldo de la Deuda Pública</t>
  </si>
  <si>
    <t>Porcentaje</t>
  </si>
  <si>
    <t>Línea de Crédito Contingente ** No se ha dispuesto</t>
  </si>
  <si>
    <t>Ingresos Propios</t>
  </si>
  <si>
    <t>TIIE + 0.94%</t>
  </si>
  <si>
    <t>Producto Interno Bruto Estatal</t>
  </si>
  <si>
    <t>-</t>
  </si>
  <si>
    <t>TIIE +4.6 %</t>
  </si>
  <si>
    <t>10 años</t>
  </si>
  <si>
    <t>TIIE + 1.20%</t>
  </si>
  <si>
    <t>contingente</t>
  </si>
  <si>
    <t>Financiar nuevas inversiones  públicas productivas</t>
  </si>
  <si>
    <t>Bajo protesta de decir verdad declaramos que la información presentada es informativa y de seguimiento preliminar hasta el cierre del ejercicio fiscal.</t>
  </si>
  <si>
    <t>Deuda Pública BrutaTotal del 31 de diciembre 2018</t>
  </si>
  <si>
    <t>Deuda Pública Brutra Total del 31 de diciembre 2019</t>
  </si>
  <si>
    <t>Deuda Pública Brutra Total del 31 de diciembre 2020</t>
  </si>
  <si>
    <t>Deuda Pública Brutra Total del 31 de diciembre 2021</t>
  </si>
  <si>
    <t>* Dato obtenido de INEGI de 2020</t>
  </si>
  <si>
    <t>Deuda Pública Brutra Total del 31 de diciembre 2022</t>
  </si>
  <si>
    <t>Deuda Pública Brutra Total del 31 de enero 2023</t>
  </si>
  <si>
    <t>Deuda Pública Brutra Total del 29 de febrero 2023</t>
  </si>
  <si>
    <t>Deuda Pública Brutra Total del 31 de marzo 2023</t>
  </si>
  <si>
    <t>Deuda Pública Brutra Total del 30 de abril 2023</t>
  </si>
  <si>
    <t>Deuda Pública Brutra Total del 31 de mayo 2023</t>
  </si>
  <si>
    <t>Deuda Pública Brutra Total del 30 de junio 2023</t>
  </si>
  <si>
    <t>Deuda Pública Brutra Total del 31 de julio 2023</t>
  </si>
  <si>
    <t>Deuda Pública Brutra Total del 31 de agosto 2023</t>
  </si>
  <si>
    <t>Deuda Pública Brutra Total del 30 de septiembre 2023</t>
  </si>
  <si>
    <t>Deuda Pública Brutra Total del 31 de octubre 2023</t>
  </si>
  <si>
    <t>Deuda Pública Brutra Total del 30 de noviembre 2023</t>
  </si>
  <si>
    <t>Deuda Pública Brutra Total del 31 de diciembre 2023</t>
  </si>
  <si>
    <t>Deuda Pública Brutra Total del 31 de Enero 2024</t>
  </si>
  <si>
    <t>Deuda Pública Brutra Total del 31 de Marzo 2024</t>
  </si>
  <si>
    <t>Al 31 de diciembre de 2023</t>
  </si>
  <si>
    <t>Deuda Pública Brutra Total del 29 de Febrero 2024</t>
  </si>
  <si>
    <t>Deuda Pública Brutra Total del 30 de Abril 2024</t>
  </si>
  <si>
    <t>Deuda Pública Brutra Total del 31 de Mayo 2024</t>
  </si>
  <si>
    <t>Deuda Pública Brutra Total del 30 de Junio 2024</t>
  </si>
  <si>
    <t>Deuda Pública Brutra Total del 31 de Julio 2024</t>
  </si>
  <si>
    <t>Deuda Pública Brutra Total del 31 de Agosto 2024</t>
  </si>
  <si>
    <t>Deuda Pública Brutra Total del 30 de Septiembre 2024</t>
  </si>
  <si>
    <t>Al 30 de Septiembre 2024</t>
  </si>
  <si>
    <t>del 1 de Enero 2024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</si>
</sst>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4" fillId="0" borderId="1" xfId="0" applyFont="1" applyBorder="1"/>
    <xf numFmtId="0" fontId="2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44" fontId="0" fillId="0" borderId="1" xfId="1" applyFont="1" applyBorder="1"/>
    <xf numFmtId="44" fontId="0" fillId="0" borderId="1" xfId="1" applyFont="1" applyFill="1" applyBorder="1"/>
    <xf numFmtId="10" fontId="0" fillId="0" borderId="1" xfId="2" applyNumberFormat="1" applyFont="1" applyBorder="1"/>
    <xf numFmtId="44" fontId="0" fillId="0" borderId="1" xfId="0" applyNumberFormat="1" applyBorder="1"/>
    <xf numFmtId="44" fontId="0" fillId="0" borderId="0" xfId="1" applyFont="1" applyFill="1" applyBorder="1"/>
    <xf numFmtId="0" fontId="3" fillId="0" borderId="1" xfId="0" applyFont="1" applyBorder="1" applyAlignment="1">
      <alignment horizontal="left" vertical="center"/>
    </xf>
    <xf numFmtId="0" fontId="6" fillId="0" borderId="0" xfId="0" applyFont="1"/>
    <xf numFmtId="43" fontId="4" fillId="0" borderId="0" xfId="3" applyFont="1" applyBorder="1"/>
    <xf numFmtId="44" fontId="0" fillId="0" borderId="0" xfId="0" applyNumberFormat="1"/>
    <xf numFmtId="43" fontId="0" fillId="0" borderId="0" xfId="3" applyFont="1"/>
    <xf numFmtId="44" fontId="0" fillId="0" borderId="1" xfId="1" applyFont="1" applyBorder="1" applyAlignment="1"/>
    <xf numFmtId="44" fontId="0" fillId="0" borderId="0" xfId="1" applyFont="1" applyBorder="1" applyAlignment="1"/>
    <xf numFmtId="9" fontId="0" fillId="0" borderId="1" xfId="2" applyFont="1" applyBorder="1"/>
    <xf numFmtId="44" fontId="8" fillId="0" borderId="0" xfId="0" applyNumberFormat="1" applyFont="1"/>
    <xf numFmtId="43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4" fontId="3" fillId="0" borderId="1" xfId="1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 wrapText="1"/>
    </xf>
    <xf numFmtId="44" fontId="3" fillId="0" borderId="7" xfId="1" applyFont="1" applyBorder="1" applyAlignment="1">
      <alignment vertical="center" wrapText="1"/>
    </xf>
    <xf numFmtId="44" fontId="3" fillId="0" borderId="8" xfId="1" applyFont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8" fontId="0" fillId="0" borderId="0" xfId="3" applyNumberFormat="1" applyFont="1"/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E14" sqref="E14"/>
    </sheetView>
  </sheetViews>
  <sheetFormatPr baseColWidth="10" defaultRowHeight="15" x14ac:dyDescent="0.25"/>
  <cols>
    <col min="1" max="1" width="43.28515625" customWidth="1"/>
    <col min="2" max="2" width="23.28515625" customWidth="1"/>
    <col min="3" max="5" width="22.7109375" customWidth="1"/>
    <col min="6" max="6" width="16.7109375" bestFit="1" customWidth="1"/>
    <col min="7" max="7" width="29.42578125" customWidth="1"/>
    <col min="8" max="8" width="27.140625" customWidth="1"/>
    <col min="9" max="9" width="15.140625" bestFit="1" customWidth="1"/>
    <col min="10" max="10" width="9.85546875" customWidth="1"/>
    <col min="12" max="12" width="10" customWidth="1"/>
  </cols>
  <sheetData>
    <row r="1" spans="1:12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x14ac:dyDescent="0.25">
      <c r="A3" s="38" t="s">
        <v>63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ht="38.25" customHeight="1" x14ac:dyDescent="0.25">
      <c r="A4" s="34" t="s">
        <v>2</v>
      </c>
      <c r="B4" s="33" t="s">
        <v>3</v>
      </c>
      <c r="C4" s="33" t="s">
        <v>4</v>
      </c>
      <c r="D4" s="33" t="s">
        <v>5</v>
      </c>
      <c r="E4" s="34" t="s">
        <v>6</v>
      </c>
      <c r="F4" s="33" t="s">
        <v>7</v>
      </c>
      <c r="G4" s="34" t="s">
        <v>8</v>
      </c>
      <c r="H4" s="4" t="s">
        <v>9</v>
      </c>
      <c r="I4" s="41" t="s">
        <v>10</v>
      </c>
      <c r="J4" s="41"/>
      <c r="K4" s="41"/>
      <c r="L4" s="41"/>
    </row>
    <row r="5" spans="1:12" ht="30" customHeight="1" x14ac:dyDescent="0.25">
      <c r="A5" s="34"/>
      <c r="B5" s="33"/>
      <c r="C5" s="33"/>
      <c r="D5" s="33"/>
      <c r="E5" s="34"/>
      <c r="F5" s="33"/>
      <c r="G5" s="34"/>
      <c r="H5" s="5"/>
      <c r="I5" s="34" t="s">
        <v>11</v>
      </c>
      <c r="J5" s="34"/>
      <c r="K5" s="34" t="s">
        <v>12</v>
      </c>
      <c r="L5" s="34"/>
    </row>
    <row r="6" spans="1:12" ht="51" x14ac:dyDescent="0.25">
      <c r="A6" s="6" t="s">
        <v>13</v>
      </c>
      <c r="B6" s="6" t="s">
        <v>14</v>
      </c>
      <c r="C6" s="6" t="s">
        <v>25</v>
      </c>
      <c r="D6" s="9" t="s">
        <v>15</v>
      </c>
      <c r="E6" s="6" t="s">
        <v>16</v>
      </c>
      <c r="F6" s="8">
        <v>250000000</v>
      </c>
      <c r="G6" s="9" t="s">
        <v>18</v>
      </c>
      <c r="H6" s="10" t="s">
        <v>17</v>
      </c>
      <c r="I6" s="42">
        <v>23074065.420000002</v>
      </c>
      <c r="J6" s="42"/>
      <c r="K6" s="43">
        <f>I6/F6</f>
        <v>9.2296261680000005E-2</v>
      </c>
      <c r="L6" s="43"/>
    </row>
    <row r="7" spans="1:12" ht="38.25" x14ac:dyDescent="0.25">
      <c r="A7" s="7" t="s">
        <v>23</v>
      </c>
      <c r="B7" s="11"/>
      <c r="C7" s="6" t="s">
        <v>28</v>
      </c>
      <c r="D7" s="21" t="s">
        <v>31</v>
      </c>
      <c r="E7" s="6" t="s">
        <v>16</v>
      </c>
      <c r="F7" s="8">
        <v>20000000</v>
      </c>
      <c r="G7" s="9" t="s">
        <v>18</v>
      </c>
      <c r="H7" s="10" t="s">
        <v>17</v>
      </c>
      <c r="I7" s="46" t="s">
        <v>27</v>
      </c>
      <c r="J7" s="46"/>
      <c r="K7" s="47" t="s">
        <v>27</v>
      </c>
      <c r="L7" s="47"/>
    </row>
    <row r="8" spans="1:12" ht="38.25" x14ac:dyDescent="0.25">
      <c r="A8" s="6" t="s">
        <v>13</v>
      </c>
      <c r="B8" s="6" t="s">
        <v>29</v>
      </c>
      <c r="C8" s="6" t="s">
        <v>30</v>
      </c>
      <c r="D8" s="21" t="s">
        <v>32</v>
      </c>
      <c r="E8" s="6" t="s">
        <v>16</v>
      </c>
      <c r="F8" s="8">
        <v>176000000</v>
      </c>
      <c r="G8" s="9" t="s">
        <v>18</v>
      </c>
      <c r="H8" s="10" t="s">
        <v>17</v>
      </c>
      <c r="I8" s="44">
        <v>13497480.439999999</v>
      </c>
      <c r="J8" s="45"/>
      <c r="K8" s="43">
        <f>I8/F8</f>
        <v>7.669022977272727E-2</v>
      </c>
      <c r="L8" s="43"/>
    </row>
    <row r="10" spans="1:12" x14ac:dyDescent="0.25">
      <c r="A10" s="1"/>
      <c r="B10" s="3" t="s">
        <v>19</v>
      </c>
      <c r="C10" s="13" t="s">
        <v>20</v>
      </c>
      <c r="I10" s="24"/>
    </row>
    <row r="11" spans="1:12" x14ac:dyDescent="0.25">
      <c r="A11" s="2" t="s">
        <v>34</v>
      </c>
      <c r="B11" s="17">
        <v>160373426.81999999</v>
      </c>
      <c r="C11" s="17">
        <v>1342298.16</v>
      </c>
      <c r="D11" s="24"/>
      <c r="I11" s="29"/>
    </row>
    <row r="12" spans="1:12" x14ac:dyDescent="0.25">
      <c r="A12" s="2" t="s">
        <v>35</v>
      </c>
      <c r="B12" s="17">
        <v>244500546.25</v>
      </c>
      <c r="C12" s="17">
        <f>1512535.16</f>
        <v>1512535.16</v>
      </c>
      <c r="D12" s="24"/>
      <c r="F12" s="24"/>
      <c r="I12" s="29"/>
    </row>
    <row r="13" spans="1:12" x14ac:dyDescent="0.25">
      <c r="A13" s="2" t="s">
        <v>36</v>
      </c>
      <c r="B13" s="17">
        <v>292544779.77999997</v>
      </c>
      <c r="C13" s="26">
        <v>2605083.9500000002</v>
      </c>
      <c r="D13" s="24"/>
      <c r="E13" s="25"/>
      <c r="I13" s="25"/>
    </row>
    <row r="14" spans="1:12" x14ac:dyDescent="0.25">
      <c r="A14" s="2" t="s">
        <v>37</v>
      </c>
      <c r="B14" s="17">
        <v>259345593.92000008</v>
      </c>
      <c r="C14" s="26">
        <v>2966034.81</v>
      </c>
      <c r="D14" s="24"/>
      <c r="E14" s="25"/>
      <c r="G14" s="25"/>
      <c r="H14" s="25"/>
    </row>
    <row r="15" spans="1:12" x14ac:dyDescent="0.25">
      <c r="A15" s="2" t="s">
        <v>39</v>
      </c>
      <c r="B15" s="17">
        <v>221542894.56000003</v>
      </c>
      <c r="C15" s="26">
        <v>3377676.11</v>
      </c>
      <c r="D15" s="24"/>
      <c r="E15" s="25"/>
      <c r="G15" s="25"/>
      <c r="H15" s="25"/>
    </row>
    <row r="16" spans="1:12" x14ac:dyDescent="0.25">
      <c r="A16" s="2" t="s">
        <v>40</v>
      </c>
      <c r="B16" s="17">
        <f>B15-C15</f>
        <v>218165218.45000002</v>
      </c>
      <c r="C16" s="26">
        <v>3414486.8400000003</v>
      </c>
      <c r="D16" s="24"/>
      <c r="E16" s="25"/>
      <c r="F16" s="31"/>
      <c r="I16" s="25"/>
    </row>
    <row r="17" spans="1:9" x14ac:dyDescent="0.25">
      <c r="A17" s="2" t="s">
        <v>41</v>
      </c>
      <c r="B17" s="17">
        <f t="shared" ref="B17:B26" si="0">B16-C16</f>
        <v>214750731.61000001</v>
      </c>
      <c r="C17" s="26">
        <v>3451703.5999999996</v>
      </c>
      <c r="D17" s="24"/>
      <c r="E17" s="25"/>
      <c r="F17" s="31"/>
      <c r="I17" s="25"/>
    </row>
    <row r="18" spans="1:9" x14ac:dyDescent="0.25">
      <c r="A18" s="2" t="s">
        <v>42</v>
      </c>
      <c r="B18" s="17">
        <f t="shared" si="0"/>
        <v>211299028.01000002</v>
      </c>
      <c r="C18" s="26">
        <v>3489330.93</v>
      </c>
      <c r="D18" s="24"/>
      <c r="E18" s="25"/>
      <c r="F18" s="31"/>
    </row>
    <row r="19" spans="1:9" x14ac:dyDescent="0.25">
      <c r="A19" s="2" t="s">
        <v>43</v>
      </c>
      <c r="B19" s="17">
        <f t="shared" si="0"/>
        <v>207809697.08000001</v>
      </c>
      <c r="C19" s="26">
        <v>3527373.42</v>
      </c>
      <c r="D19" s="24"/>
      <c r="E19" s="25"/>
      <c r="F19" s="31"/>
    </row>
    <row r="20" spans="1:9" x14ac:dyDescent="0.25">
      <c r="A20" s="2" t="s">
        <v>44</v>
      </c>
      <c r="B20" s="17">
        <f t="shared" si="0"/>
        <v>204282323.66000003</v>
      </c>
      <c r="C20" s="26">
        <v>3565835.68</v>
      </c>
      <c r="D20" s="24"/>
      <c r="E20" s="25"/>
      <c r="F20" s="31"/>
      <c r="G20" s="25"/>
      <c r="H20" s="25"/>
    </row>
    <row r="21" spans="1:9" x14ac:dyDescent="0.25">
      <c r="A21" s="2" t="s">
        <v>45</v>
      </c>
      <c r="B21" s="17">
        <f t="shared" si="0"/>
        <v>200716487.98000002</v>
      </c>
      <c r="C21" s="26">
        <v>3604722.44</v>
      </c>
      <c r="D21" s="24"/>
      <c r="E21" s="25"/>
      <c r="F21" s="31"/>
    </row>
    <row r="22" spans="1:9" x14ac:dyDescent="0.25">
      <c r="A22" s="2" t="s">
        <v>46</v>
      </c>
      <c r="B22" s="17">
        <f t="shared" si="0"/>
        <v>197111765.54000002</v>
      </c>
      <c r="C22" s="26">
        <v>3644038.41</v>
      </c>
      <c r="D22" s="24"/>
      <c r="E22" s="25"/>
      <c r="F22" s="31"/>
    </row>
    <row r="23" spans="1:9" x14ac:dyDescent="0.25">
      <c r="A23" s="2" t="s">
        <v>47</v>
      </c>
      <c r="B23" s="17">
        <f t="shared" si="0"/>
        <v>193467727.13000003</v>
      </c>
      <c r="C23" s="26">
        <v>3683788.4</v>
      </c>
      <c r="D23" s="24"/>
      <c r="E23" s="25"/>
    </row>
    <row r="24" spans="1:9" x14ac:dyDescent="0.25">
      <c r="A24" s="2" t="s">
        <v>48</v>
      </c>
      <c r="B24" s="17">
        <f t="shared" si="0"/>
        <v>189783938.73000002</v>
      </c>
      <c r="C24" s="26">
        <v>3723977.26</v>
      </c>
      <c r="D24" s="24"/>
      <c r="E24" s="25"/>
    </row>
    <row r="25" spans="1:9" x14ac:dyDescent="0.25">
      <c r="A25" s="2" t="s">
        <v>49</v>
      </c>
      <c r="B25" s="17">
        <f t="shared" si="0"/>
        <v>186059961.47000003</v>
      </c>
      <c r="C25" s="26">
        <v>3764609.9</v>
      </c>
      <c r="D25" s="24"/>
      <c r="E25" s="25"/>
    </row>
    <row r="26" spans="1:9" x14ac:dyDescent="0.25">
      <c r="A26" s="2" t="s">
        <v>50</v>
      </c>
      <c r="B26" s="17">
        <f t="shared" si="0"/>
        <v>182295351.57000002</v>
      </c>
      <c r="C26" s="26">
        <v>3805691.27</v>
      </c>
      <c r="D26" s="24"/>
      <c r="E26" s="25"/>
    </row>
    <row r="27" spans="1:9" x14ac:dyDescent="0.25">
      <c r="A27" s="2" t="s">
        <v>51</v>
      </c>
      <c r="B27" s="17">
        <f>B26-C26</f>
        <v>178489660.30000001</v>
      </c>
      <c r="C27" s="26">
        <v>3847226.4</v>
      </c>
      <c r="D27" s="24"/>
      <c r="E27" s="32"/>
      <c r="F27" s="31"/>
      <c r="G27" s="31"/>
    </row>
    <row r="28" spans="1:9" x14ac:dyDescent="0.25">
      <c r="A28" s="2" t="s">
        <v>52</v>
      </c>
      <c r="B28" s="17">
        <f>B27-C27</f>
        <v>174642433.90000001</v>
      </c>
      <c r="C28" s="26">
        <v>3889230.4000000004</v>
      </c>
      <c r="D28" s="24"/>
      <c r="E28" s="25"/>
      <c r="G28" s="24"/>
    </row>
    <row r="29" spans="1:9" x14ac:dyDescent="0.25">
      <c r="A29" s="2" t="s">
        <v>55</v>
      </c>
      <c r="B29" s="17">
        <f t="shared" ref="B29:B36" si="1">B28-C28</f>
        <v>170753203.5</v>
      </c>
      <c r="C29" s="26">
        <v>3931688.42</v>
      </c>
      <c r="D29" s="24"/>
      <c r="E29" s="25"/>
      <c r="G29" s="24"/>
    </row>
    <row r="30" spans="1:9" x14ac:dyDescent="0.25">
      <c r="A30" s="2" t="s">
        <v>53</v>
      </c>
      <c r="B30" s="17">
        <f t="shared" si="1"/>
        <v>166821515.08000001</v>
      </c>
      <c r="C30" s="26">
        <v>3974615.5999999996</v>
      </c>
      <c r="D30" s="24"/>
      <c r="E30" s="25"/>
      <c r="G30" s="24"/>
    </row>
    <row r="31" spans="1:9" x14ac:dyDescent="0.25">
      <c r="A31" s="2" t="s">
        <v>56</v>
      </c>
      <c r="B31" s="17">
        <f t="shared" si="1"/>
        <v>162846899.48000002</v>
      </c>
      <c r="C31" s="26">
        <v>4018017.17</v>
      </c>
      <c r="D31" s="24"/>
      <c r="E31" s="25"/>
      <c r="G31" s="24"/>
    </row>
    <row r="32" spans="1:9" x14ac:dyDescent="0.25">
      <c r="A32" s="2" t="s">
        <v>57</v>
      </c>
      <c r="B32" s="17">
        <f t="shared" si="1"/>
        <v>158828882.31000003</v>
      </c>
      <c r="C32" s="26">
        <v>4061898.4499999997</v>
      </c>
      <c r="D32" s="24"/>
      <c r="E32" s="25"/>
      <c r="G32" s="24"/>
    </row>
    <row r="33" spans="1:7" x14ac:dyDescent="0.25">
      <c r="A33" s="2" t="s">
        <v>58</v>
      </c>
      <c r="B33" s="17">
        <f t="shared" si="1"/>
        <v>154766983.86000004</v>
      </c>
      <c r="C33" s="26">
        <v>4106264.8</v>
      </c>
      <c r="D33" s="24"/>
      <c r="E33" s="25"/>
      <c r="G33" s="24"/>
    </row>
    <row r="34" spans="1:7" x14ac:dyDescent="0.25">
      <c r="A34" s="2" t="s">
        <v>59</v>
      </c>
      <c r="B34" s="17">
        <f t="shared" si="1"/>
        <v>150660719.06000003</v>
      </c>
      <c r="C34" s="26">
        <v>4151121.67</v>
      </c>
      <c r="D34" s="24"/>
      <c r="E34" s="48"/>
      <c r="F34" s="31"/>
      <c r="G34" s="31"/>
    </row>
    <row r="35" spans="1:7" x14ac:dyDescent="0.25">
      <c r="A35" s="2" t="s">
        <v>60</v>
      </c>
      <c r="B35" s="17">
        <f t="shared" si="1"/>
        <v>146509597.39000005</v>
      </c>
      <c r="C35" s="26">
        <v>4196474.5199999996</v>
      </c>
      <c r="D35" s="24"/>
      <c r="E35" s="48"/>
      <c r="F35" s="31"/>
      <c r="G35" s="31"/>
    </row>
    <row r="36" spans="1:7" x14ac:dyDescent="0.25">
      <c r="A36" s="2" t="s">
        <v>61</v>
      </c>
      <c r="B36" s="17">
        <f t="shared" si="1"/>
        <v>142313122.87000003</v>
      </c>
      <c r="C36" s="26">
        <v>4242328.93</v>
      </c>
      <c r="D36" s="24"/>
      <c r="E36" s="48"/>
      <c r="F36" s="31"/>
      <c r="G36" s="31"/>
    </row>
    <row r="37" spans="1:7" x14ac:dyDescent="0.25">
      <c r="A37" s="14"/>
      <c r="B37" s="20"/>
      <c r="C37" s="27"/>
      <c r="D37" s="24"/>
      <c r="E37" s="25"/>
      <c r="G37" s="24"/>
    </row>
    <row r="38" spans="1:7" x14ac:dyDescent="0.25">
      <c r="A38" s="23"/>
      <c r="B38" s="20"/>
      <c r="C38" s="20"/>
    </row>
    <row r="39" spans="1:7" x14ac:dyDescent="0.25">
      <c r="A39" s="1"/>
      <c r="B39" s="15" t="s">
        <v>54</v>
      </c>
      <c r="C39" s="15" t="s">
        <v>62</v>
      </c>
    </row>
    <row r="40" spans="1:7" x14ac:dyDescent="0.25">
      <c r="A40" s="2" t="s">
        <v>26</v>
      </c>
      <c r="B40" s="16">
        <v>1591000000000</v>
      </c>
      <c r="C40" s="16">
        <v>1591000000000</v>
      </c>
      <c r="D40" t="s">
        <v>38</v>
      </c>
    </row>
    <row r="41" spans="1:7" x14ac:dyDescent="0.25">
      <c r="A41" s="2" t="s">
        <v>21</v>
      </c>
      <c r="B41" s="16">
        <f>B27</f>
        <v>178489660.30000001</v>
      </c>
      <c r="C41" s="16">
        <f>B36</f>
        <v>142313122.87000003</v>
      </c>
    </row>
    <row r="42" spans="1:7" x14ac:dyDescent="0.25">
      <c r="A42" s="2" t="s">
        <v>22</v>
      </c>
      <c r="B42" s="18">
        <f>B41/B40</f>
        <v>1.1218709006913892E-4</v>
      </c>
      <c r="C42" s="18">
        <f>C41/C40</f>
        <v>8.944885158390951E-5</v>
      </c>
    </row>
    <row r="43" spans="1:7" x14ac:dyDescent="0.25">
      <c r="A43" s="14"/>
      <c r="E43" s="25"/>
      <c r="F43" s="25"/>
    </row>
    <row r="44" spans="1:7" x14ac:dyDescent="0.25">
      <c r="A44" s="1"/>
      <c r="B44" s="15" t="str">
        <f>B39</f>
        <v>Al 31 de diciembre de 2023</v>
      </c>
      <c r="C44" s="15" t="str">
        <f>C39</f>
        <v>Al 30 de Septiembre 2024</v>
      </c>
      <c r="E44" s="25"/>
      <c r="F44" s="25"/>
    </row>
    <row r="45" spans="1:7" x14ac:dyDescent="0.25">
      <c r="A45" s="2" t="s">
        <v>24</v>
      </c>
      <c r="B45" s="17">
        <v>3314365435.5799999</v>
      </c>
      <c r="C45" s="16">
        <v>2647665684.0500002</v>
      </c>
      <c r="E45" s="25"/>
      <c r="F45" s="25"/>
    </row>
    <row r="46" spans="1:7" x14ac:dyDescent="0.25">
      <c r="A46" s="2" t="s">
        <v>21</v>
      </c>
      <c r="B46" s="19">
        <f>B41</f>
        <v>178489660.30000001</v>
      </c>
      <c r="C46" s="16">
        <f>C41</f>
        <v>142313122.87000003</v>
      </c>
      <c r="E46" s="25"/>
      <c r="F46" s="25"/>
    </row>
    <row r="47" spans="1:7" x14ac:dyDescent="0.25">
      <c r="A47" s="2" t="s">
        <v>22</v>
      </c>
      <c r="B47" s="28">
        <f>B46/B45</f>
        <v>5.385334350397758E-2</v>
      </c>
      <c r="C47" s="28">
        <f>C46/C45</f>
        <v>5.3750412571843605E-2</v>
      </c>
    </row>
    <row r="48" spans="1:7" x14ac:dyDescent="0.25">
      <c r="F48" s="30"/>
    </row>
    <row r="49" spans="1:4" x14ac:dyDescent="0.25">
      <c r="A49" s="22" t="s">
        <v>33</v>
      </c>
      <c r="B49" s="12"/>
      <c r="C49" s="12"/>
      <c r="D49" s="12"/>
    </row>
    <row r="53" spans="1:4" x14ac:dyDescent="0.25">
      <c r="B53" s="25"/>
    </row>
    <row r="54" spans="1:4" x14ac:dyDescent="0.25">
      <c r="B54" s="25"/>
    </row>
    <row r="55" spans="1:4" x14ac:dyDescent="0.25">
      <c r="B55" s="25"/>
      <c r="C55" s="25"/>
    </row>
    <row r="56" spans="1:4" x14ac:dyDescent="0.25">
      <c r="B56" s="25"/>
      <c r="C56" s="25"/>
    </row>
  </sheetData>
  <mergeCells count="19">
    <mergeCell ref="I6:J6"/>
    <mergeCell ref="K6:L6"/>
    <mergeCell ref="I8:J8"/>
    <mergeCell ref="K8:L8"/>
    <mergeCell ref="I7:J7"/>
    <mergeCell ref="K7:L7"/>
    <mergeCell ref="F4:F5"/>
    <mergeCell ref="G4:G5"/>
    <mergeCell ref="A1:L1"/>
    <mergeCell ref="A2:L2"/>
    <mergeCell ref="A3:L3"/>
    <mergeCell ref="A4:A5"/>
    <mergeCell ref="B4:B5"/>
    <mergeCell ref="C4:C5"/>
    <mergeCell ref="D4:D5"/>
    <mergeCell ref="E4:E5"/>
    <mergeCell ref="I4:L4"/>
    <mergeCell ref="I5:J5"/>
    <mergeCell ref="K5:L5"/>
  </mergeCells>
  <phoneticPr fontId="7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"/>
  <sheetViews>
    <sheetView workbookViewId="0">
      <selection activeCell="B1" sqref="B1:B4"/>
    </sheetView>
  </sheetViews>
  <sheetFormatPr baseColWidth="10" defaultRowHeight="15" x14ac:dyDescent="0.25"/>
  <cols>
    <col min="2" max="2" width="14.7109375" style="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KARLA SILVA CASILLAS</dc:creator>
  <cp:lastModifiedBy>JUAN PABLO ROSALES RODRIGUEZ - PC-0543</cp:lastModifiedBy>
  <cp:lastPrinted>2024-05-14T17:43:23Z</cp:lastPrinted>
  <dcterms:created xsi:type="dcterms:W3CDTF">2018-11-20T18:26:56Z</dcterms:created>
  <dcterms:modified xsi:type="dcterms:W3CDTF">2024-11-13T21:25:35Z</dcterms:modified>
</cp:coreProperties>
</file>