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2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J17" i="2" l="1"/>
  <c r="J6" i="2"/>
  <c r="J7" i="2"/>
  <c r="J8" i="2"/>
  <c r="J9" i="2"/>
  <c r="J10" i="2"/>
  <c r="J11" i="2"/>
  <c r="J12" i="2"/>
  <c r="J13" i="2"/>
  <c r="J14" i="2"/>
  <c r="J15" i="2"/>
  <c r="J16" i="2"/>
  <c r="J5" i="2"/>
  <c r="E17" i="2"/>
  <c r="D17" i="2"/>
  <c r="I17" i="2"/>
  <c r="H17" i="2"/>
  <c r="G17" i="2"/>
  <c r="F17" i="2"/>
  <c r="C17" i="2"/>
</calcChain>
</file>

<file path=xl/sharedStrings.xml><?xml version="1.0" encoding="utf-8"?>
<sst xmlns="http://schemas.openxmlformats.org/spreadsheetml/2006/main" count="26" uniqueCount="26">
  <si>
    <t>Partida</t>
  </si>
  <si>
    <t>Descripción</t>
  </si>
  <si>
    <t>PRENDAS DE PROTECCIÓN PARA SEGURIDAD PÚBLICA Y NACIONAL</t>
  </si>
  <si>
    <t>OTROS EQUIPOS</t>
  </si>
  <si>
    <t>COMBUSTIBLES, LUBRICANTES Y ADITIVOS</t>
  </si>
  <si>
    <t>SERVICIOS DE CAPACITACIÓN</t>
  </si>
  <si>
    <t>EDIFICACIÓN NO  HABITACIONAL</t>
  </si>
  <si>
    <t>CONSTRUCCIÓN DE OBRAS PARA EL ABASTECIMIENTO DE AGUA, PETRÓLEO, GAS, ELECTRICIDAD Y TELECOMUNICACIONES</t>
  </si>
  <si>
    <t>CONSTRUCCIÓN DE VÍAS DE COMUNICACIÓN</t>
  </si>
  <si>
    <t>SERVICIOS DE LIMPIEZA Y MANEJO DE DESECHOS</t>
  </si>
  <si>
    <t>ENERGÍA ELÉCTRICA</t>
  </si>
  <si>
    <t>ARRENDAMIENTO DE EQUIPO DE TRANSPORTE</t>
  </si>
  <si>
    <t>AMORTIZACIÓN DE LA DEUDA INTERNA CON INSTITUCIONES DE CRÉDITO</t>
  </si>
  <si>
    <t>INTERESES DE LA DEUDA INTERNA CON INSTITUCIONES  DE CRÉDITO</t>
  </si>
  <si>
    <t>Municipio de Tlajomulco de Zuñiga, Jalisco.</t>
  </si>
  <si>
    <t>Formato de Información de Aplicación de Recursos del FORTAMUN.</t>
  </si>
  <si>
    <t>Bajo protesta de decir verdad declaramos que la información es preliminar al cierre del ejercicio fiscal 2023</t>
  </si>
  <si>
    <t>Del 1 de Enero al 30 de Junio 2023</t>
  </si>
  <si>
    <t>Presupuestado</t>
  </si>
  <si>
    <t>Ampliación / Disminución</t>
  </si>
  <si>
    <t>Importe Ajustado</t>
  </si>
  <si>
    <t>Comprometido</t>
  </si>
  <si>
    <t>Devengado</t>
  </si>
  <si>
    <t>Ejercido</t>
  </si>
  <si>
    <t>Pagado</t>
  </si>
  <si>
    <t>Disponible/Subejercido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</si>
</sst>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2" borderId="1" xfId="0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" fontId="0" fillId="3" borderId="7" xfId="0" applyNumberFormat="1" applyFill="1" applyBorder="1"/>
    <xf numFmtId="4" fontId="0" fillId="3" borderId="8" xfId="0" applyNumberFormat="1" applyFill="1" applyBorder="1"/>
    <xf numFmtId="4" fontId="0" fillId="3" borderId="9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1" fillId="3" borderId="12" xfId="0" applyFont="1" applyFill="1" applyBorder="1"/>
    <xf numFmtId="0" fontId="0" fillId="3" borderId="0" xfId="0" applyFill="1" applyBorder="1"/>
    <xf numFmtId="4" fontId="0" fillId="3" borderId="0" xfId="0" applyNumberFormat="1" applyFill="1" applyBorder="1"/>
    <xf numFmtId="4" fontId="0" fillId="3" borderId="6" xfId="0" applyNumberForma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1" fillId="2" borderId="17" xfId="0" applyNumberFormat="1" applyFont="1" applyFill="1" applyBorder="1"/>
    <xf numFmtId="4" fontId="1" fillId="2" borderId="1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20" sqref="C20"/>
    </sheetView>
  </sheetViews>
  <sheetFormatPr baseColWidth="10" defaultColWidth="0" defaultRowHeight="15" zeroHeight="1" x14ac:dyDescent="0.25"/>
  <cols>
    <col min="1" max="1" width="10.7109375" customWidth="1"/>
    <col min="2" max="2" width="109" bestFit="1" customWidth="1"/>
    <col min="3" max="3" width="14.28515625" bestFit="1" customWidth="1"/>
    <col min="4" max="4" width="24" bestFit="1" customWidth="1"/>
    <col min="5" max="5" width="16.5703125" bestFit="1" customWidth="1"/>
    <col min="6" max="6" width="14.42578125" bestFit="1" customWidth="1"/>
    <col min="7" max="9" width="13.7109375" bestFit="1" customWidth="1"/>
    <col min="10" max="10" width="22.28515625" bestFit="1" customWidth="1"/>
    <col min="11" max="11" width="11.42578125" customWidth="1"/>
    <col min="12" max="16384" width="11.42578125" hidden="1"/>
  </cols>
  <sheetData>
    <row r="1" spans="1:10" x14ac:dyDescent="0.25">
      <c r="A1" s="3" t="s">
        <v>14</v>
      </c>
      <c r="B1" s="4"/>
      <c r="C1" s="4"/>
      <c r="D1" s="4"/>
      <c r="E1" s="4"/>
      <c r="F1" s="4"/>
      <c r="G1" s="4"/>
      <c r="H1" s="4"/>
      <c r="I1" s="4"/>
      <c r="J1" s="5"/>
    </row>
    <row r="2" spans="1:10" x14ac:dyDescent="0.25">
      <c r="A2" s="6" t="s">
        <v>15</v>
      </c>
      <c r="B2" s="7"/>
      <c r="C2" s="7"/>
      <c r="D2" s="7"/>
      <c r="E2" s="7"/>
      <c r="F2" s="7"/>
      <c r="G2" s="7"/>
      <c r="H2" s="7"/>
      <c r="I2" s="7"/>
      <c r="J2" s="8"/>
    </row>
    <row r="3" spans="1:10" x14ac:dyDescent="0.25">
      <c r="A3" s="9" t="s">
        <v>17</v>
      </c>
      <c r="B3" s="10"/>
      <c r="C3" s="10"/>
      <c r="D3" s="10"/>
      <c r="E3" s="10"/>
      <c r="F3" s="10"/>
      <c r="G3" s="10"/>
      <c r="H3" s="10"/>
      <c r="I3" s="10"/>
      <c r="J3" s="11"/>
    </row>
    <row r="4" spans="1:10" x14ac:dyDescent="0.25">
      <c r="A4" s="15" t="s">
        <v>0</v>
      </c>
      <c r="B4" s="2" t="s">
        <v>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16" t="s">
        <v>25</v>
      </c>
    </row>
    <row r="5" spans="1:10" x14ac:dyDescent="0.25">
      <c r="A5" s="17">
        <v>2611</v>
      </c>
      <c r="B5" s="18" t="s">
        <v>4</v>
      </c>
      <c r="C5" s="12">
        <v>35000000</v>
      </c>
      <c r="D5" s="19">
        <v>0</v>
      </c>
      <c r="E5" s="12">
        <v>35000000</v>
      </c>
      <c r="F5" s="19">
        <v>21399333.59</v>
      </c>
      <c r="G5" s="12">
        <v>21399333.59</v>
      </c>
      <c r="H5" s="19">
        <v>21399333.59</v>
      </c>
      <c r="I5" s="12">
        <v>21399333.59</v>
      </c>
      <c r="J5" s="20">
        <f>E5-F5</f>
        <v>13600666.41</v>
      </c>
    </row>
    <row r="6" spans="1:10" x14ac:dyDescent="0.25">
      <c r="A6" s="21">
        <v>2831</v>
      </c>
      <c r="B6" s="18" t="s">
        <v>2</v>
      </c>
      <c r="C6" s="13">
        <v>3100000</v>
      </c>
      <c r="D6" s="19">
        <v>0</v>
      </c>
      <c r="E6" s="13">
        <v>3100000</v>
      </c>
      <c r="F6" s="19">
        <v>2475092</v>
      </c>
      <c r="G6" s="13">
        <v>0</v>
      </c>
      <c r="H6" s="19">
        <v>0</v>
      </c>
      <c r="I6" s="13">
        <v>0</v>
      </c>
      <c r="J6" s="20">
        <f t="shared" ref="J6:J16" si="0">E6-F6</f>
        <v>624908</v>
      </c>
    </row>
    <row r="7" spans="1:10" x14ac:dyDescent="0.25">
      <c r="A7" s="21">
        <v>3111</v>
      </c>
      <c r="B7" s="18" t="s">
        <v>10</v>
      </c>
      <c r="C7" s="13">
        <v>70000000</v>
      </c>
      <c r="D7" s="19">
        <v>0</v>
      </c>
      <c r="E7" s="13">
        <v>70000000</v>
      </c>
      <c r="F7" s="19">
        <v>46044895</v>
      </c>
      <c r="G7" s="13">
        <v>46044895</v>
      </c>
      <c r="H7" s="19">
        <v>46044895</v>
      </c>
      <c r="I7" s="13">
        <v>46044895</v>
      </c>
      <c r="J7" s="20">
        <f t="shared" si="0"/>
        <v>23955105</v>
      </c>
    </row>
    <row r="8" spans="1:10" x14ac:dyDescent="0.25">
      <c r="A8" s="21">
        <v>3251</v>
      </c>
      <c r="B8" s="18" t="s">
        <v>11</v>
      </c>
      <c r="C8" s="13">
        <v>72196971</v>
      </c>
      <c r="D8" s="19">
        <v>0</v>
      </c>
      <c r="E8" s="13">
        <v>72196971</v>
      </c>
      <c r="F8" s="19">
        <v>92011792.840000004</v>
      </c>
      <c r="G8" s="13">
        <v>70478920.439999998</v>
      </c>
      <c r="H8" s="19">
        <v>68064385.079999998</v>
      </c>
      <c r="I8" s="13">
        <v>68064385.079999998</v>
      </c>
      <c r="J8" s="20">
        <f t="shared" si="0"/>
        <v>-19814821.840000004</v>
      </c>
    </row>
    <row r="9" spans="1:10" x14ac:dyDescent="0.25">
      <c r="A9" s="21">
        <v>3341</v>
      </c>
      <c r="B9" s="18" t="s">
        <v>5</v>
      </c>
      <c r="C9" s="13">
        <v>3000000</v>
      </c>
      <c r="D9" s="19">
        <v>0</v>
      </c>
      <c r="E9" s="13">
        <v>3000000</v>
      </c>
      <c r="F9" s="19">
        <v>0</v>
      </c>
      <c r="G9" s="13">
        <v>0</v>
      </c>
      <c r="H9" s="19">
        <v>0</v>
      </c>
      <c r="I9" s="13">
        <v>0</v>
      </c>
      <c r="J9" s="20">
        <f t="shared" si="0"/>
        <v>3000000</v>
      </c>
    </row>
    <row r="10" spans="1:10" x14ac:dyDescent="0.25">
      <c r="A10" s="21">
        <v>3581</v>
      </c>
      <c r="B10" s="18" t="s">
        <v>9</v>
      </c>
      <c r="C10" s="13">
        <v>100000000</v>
      </c>
      <c r="D10" s="19">
        <v>0</v>
      </c>
      <c r="E10" s="13">
        <v>100000000</v>
      </c>
      <c r="F10" s="19">
        <v>97224313.040000007</v>
      </c>
      <c r="G10" s="13">
        <v>97224313.030000001</v>
      </c>
      <c r="H10" s="19">
        <v>97224313.030000001</v>
      </c>
      <c r="I10" s="13">
        <v>97224313.030000001</v>
      </c>
      <c r="J10" s="20">
        <f t="shared" si="0"/>
        <v>2775686.9599999934</v>
      </c>
    </row>
    <row r="11" spans="1:10" x14ac:dyDescent="0.25">
      <c r="A11" s="21">
        <v>5691</v>
      </c>
      <c r="B11" s="18" t="s">
        <v>3</v>
      </c>
      <c r="C11" s="13">
        <v>34907948</v>
      </c>
      <c r="D11" s="19">
        <v>0</v>
      </c>
      <c r="E11" s="13">
        <v>34907948</v>
      </c>
      <c r="F11" s="19">
        <v>70723059.019999996</v>
      </c>
      <c r="G11" s="13">
        <v>0</v>
      </c>
      <c r="H11" s="19">
        <v>0</v>
      </c>
      <c r="I11" s="13">
        <v>0</v>
      </c>
      <c r="J11" s="20">
        <f t="shared" si="0"/>
        <v>-35815111.019999996</v>
      </c>
    </row>
    <row r="12" spans="1:10" x14ac:dyDescent="0.25">
      <c r="A12" s="21">
        <v>6121</v>
      </c>
      <c r="B12" s="18" t="s">
        <v>6</v>
      </c>
      <c r="C12" s="13">
        <v>10000001.279999999</v>
      </c>
      <c r="D12" s="19">
        <v>-6210506.2800000003</v>
      </c>
      <c r="E12" s="13">
        <v>10000000</v>
      </c>
      <c r="F12" s="19">
        <v>2031752.62</v>
      </c>
      <c r="G12" s="13">
        <v>208233.27</v>
      </c>
      <c r="H12" s="19">
        <v>208233.27</v>
      </c>
      <c r="I12" s="13">
        <v>208233.27</v>
      </c>
      <c r="J12" s="20">
        <f t="shared" si="0"/>
        <v>7968247.3799999999</v>
      </c>
    </row>
    <row r="13" spans="1:10" x14ac:dyDescent="0.25">
      <c r="A13" s="21">
        <v>6131</v>
      </c>
      <c r="B13" s="18" t="s">
        <v>7</v>
      </c>
      <c r="C13" s="13">
        <v>19999999.440000001</v>
      </c>
      <c r="D13" s="19">
        <v>1534960.56</v>
      </c>
      <c r="E13" s="13">
        <v>20000000</v>
      </c>
      <c r="F13" s="19">
        <v>21534959.100000001</v>
      </c>
      <c r="G13" s="13">
        <v>10266996.76</v>
      </c>
      <c r="H13" s="19">
        <v>10266996.76</v>
      </c>
      <c r="I13" s="13">
        <v>10266996.76</v>
      </c>
      <c r="J13" s="20">
        <f t="shared" si="0"/>
        <v>-1534959.1000000015</v>
      </c>
    </row>
    <row r="14" spans="1:10" x14ac:dyDescent="0.25">
      <c r="A14" s="21">
        <v>6151</v>
      </c>
      <c r="B14" s="18" t="s">
        <v>8</v>
      </c>
      <c r="C14" s="13">
        <v>15000003.800000001</v>
      </c>
      <c r="D14" s="19">
        <v>4675541.2</v>
      </c>
      <c r="E14" s="13">
        <v>15000000</v>
      </c>
      <c r="F14" s="19">
        <v>10293223.07</v>
      </c>
      <c r="G14" s="13">
        <v>7838671.7400000002</v>
      </c>
      <c r="H14" s="19">
        <v>7838671.7400000002</v>
      </c>
      <c r="I14" s="13">
        <v>7838671.7400000002</v>
      </c>
      <c r="J14" s="20">
        <f t="shared" si="0"/>
        <v>4706776.93</v>
      </c>
    </row>
    <row r="15" spans="1:10" x14ac:dyDescent="0.25">
      <c r="A15" s="21">
        <v>9111</v>
      </c>
      <c r="B15" s="18" t="s">
        <v>12</v>
      </c>
      <c r="C15" s="13">
        <v>35000000</v>
      </c>
      <c r="D15" s="19">
        <v>0</v>
      </c>
      <c r="E15" s="13">
        <v>35000000</v>
      </c>
      <c r="F15" s="19">
        <v>21053452.91</v>
      </c>
      <c r="G15" s="13">
        <v>21053452.91</v>
      </c>
      <c r="H15" s="19">
        <v>21053452.91</v>
      </c>
      <c r="I15" s="13">
        <v>21053452.91</v>
      </c>
      <c r="J15" s="20">
        <f t="shared" si="0"/>
        <v>13946547.09</v>
      </c>
    </row>
    <row r="16" spans="1:10" x14ac:dyDescent="0.25">
      <c r="A16" s="22">
        <v>9211</v>
      </c>
      <c r="B16" s="18" t="s">
        <v>13</v>
      </c>
      <c r="C16" s="14">
        <v>20000000</v>
      </c>
      <c r="D16" s="19">
        <v>0</v>
      </c>
      <c r="E16" s="14">
        <v>20000000</v>
      </c>
      <c r="F16" s="19">
        <v>12902701.449999999</v>
      </c>
      <c r="G16" s="14">
        <v>12902701.449999999</v>
      </c>
      <c r="H16" s="19">
        <v>12902701.449999999</v>
      </c>
      <c r="I16" s="14">
        <v>12902701.449999999</v>
      </c>
      <c r="J16" s="20">
        <f t="shared" si="0"/>
        <v>7097298.5500000007</v>
      </c>
    </row>
    <row r="17" spans="1:10" s="1" customFormat="1" ht="15.75" thickBot="1" x14ac:dyDescent="0.3">
      <c r="A17" s="23"/>
      <c r="B17" s="24"/>
      <c r="C17" s="25">
        <f>SUM(C5:C16)</f>
        <v>418204923.51999998</v>
      </c>
      <c r="D17" s="25">
        <f>SUM(D5:D16)</f>
        <v>-4.5200000004842877</v>
      </c>
      <c r="E17" s="25">
        <f>SUM(E5:E16)</f>
        <v>418204919</v>
      </c>
      <c r="F17" s="25">
        <f t="shared" ref="F17:J17" si="1">SUM(F5:F16)</f>
        <v>397694574.64000005</v>
      </c>
      <c r="G17" s="25">
        <f t="shared" si="1"/>
        <v>287417518.19</v>
      </c>
      <c r="H17" s="25">
        <f t="shared" si="1"/>
        <v>285002982.83000004</v>
      </c>
      <c r="I17" s="25">
        <f t="shared" si="1"/>
        <v>285002982.83000004</v>
      </c>
      <c r="J17" s="26">
        <f>SUM(J5:J16)</f>
        <v>20510344.359999988</v>
      </c>
    </row>
    <row r="18" spans="1:10" x14ac:dyDescent="0.25"/>
    <row r="19" spans="1:10" x14ac:dyDescent="0.25"/>
    <row r="20" spans="1:10" x14ac:dyDescent="0.25">
      <c r="A20" s="1" t="s">
        <v>16</v>
      </c>
    </row>
    <row r="21" spans="1:10" x14ac:dyDescent="0.25"/>
    <row r="22" spans="1:10" hidden="1" x14ac:dyDescent="0.25"/>
  </sheetData>
  <mergeCells count="4">
    <mergeCell ref="A1:J1"/>
    <mergeCell ref="A2:J2"/>
    <mergeCell ref="A3:J3"/>
    <mergeCell ref="A17:B1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IVETT CHAVEZ MARTINEZ</dc:creator>
  <cp:lastModifiedBy>Likuit</cp:lastModifiedBy>
  <dcterms:created xsi:type="dcterms:W3CDTF">2023-02-16T15:03:39Z</dcterms:created>
  <dcterms:modified xsi:type="dcterms:W3CDTF">2023-08-08T19:05:24Z</dcterms:modified>
</cp:coreProperties>
</file>