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72.16.20.174\Dirección de Contabilidad\PENDIENTES\EDOS FINANCIEROS PUBLICADOS ANTES DEL 10\2024\12. Diciembre\"/>
    </mc:Choice>
  </mc:AlternateContent>
  <xr:revisionPtr revIDLastSave="0" documentId="13_ncr:1_{E58F9453-B6E5-4A2E-B357-E4FA884F5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Endeudamiento N" sheetId="1" r:id="rId1"/>
  </sheets>
  <definedNames>
    <definedName name="_xlnm.Print_Area" localSheetId="0">'2024 Endeudamiento N'!$C$3:$F$47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33" i="1" s="1"/>
  <c r="E41" i="1" s="1"/>
  <c r="E12" i="1"/>
  <c r="E11" i="1"/>
  <c r="F11" i="1" s="1"/>
  <c r="F30" i="1"/>
  <c r="F29" i="1"/>
  <c r="F33" i="1" s="1"/>
  <c r="F41" i="1" s="1"/>
  <c r="D14" i="1"/>
  <c r="D20" i="1" s="1"/>
  <c r="E14" i="1" l="1"/>
  <c r="E20" i="1" s="1"/>
  <c r="F12" i="1"/>
  <c r="F14" i="1" s="1"/>
  <c r="F20" i="1" s="1"/>
</calcChain>
</file>

<file path=xl/sharedStrings.xml><?xml version="1.0" encoding="utf-8"?>
<sst xmlns="http://schemas.openxmlformats.org/spreadsheetml/2006/main" count="28" uniqueCount="24">
  <si>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</si>
  <si>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</si>
  <si>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</si>
  <si>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</si>
  <si>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</si>
  <si>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</si>
  <si>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</si>
  <si>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</si>
  <si>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</si>
  <si>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</si>
  <si>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</si>
  <si>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</si>
  <si>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</si>
  <si>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</si>
  <si>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NOVIEMBRE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</si>
  <si>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</si>
  <si>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</si>
  <si>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</si>
  <si>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</si>
  <si>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</si>
  <si>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</si>
  <si>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</si>
  <si>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preliminar, antes del cierre de la Cuenta Publica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</si>
  <si>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DICIEMBRE 2024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</si>
</sst>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45"/>
  <sheetViews>
    <sheetView tabSelected="1" workbookViewId="0">
      <selection activeCell="E36" sqref="E36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1" t="s">
        <v>23</v>
      </c>
      <c r="D3" s="22"/>
      <c r="E3" s="22"/>
      <c r="F3" s="23"/>
    </row>
    <row r="4" spans="3:9" ht="18" customHeight="1" x14ac:dyDescent="0.25">
      <c r="C4" s="24"/>
      <c r="D4" s="25"/>
      <c r="E4" s="25"/>
      <c r="F4" s="26"/>
    </row>
    <row r="5" spans="3:9" ht="18" customHeight="1" thickBot="1" x14ac:dyDescent="0.3">
      <c r="C5" s="27"/>
      <c r="D5" s="28"/>
      <c r="E5" s="28"/>
      <c r="F5" s="29"/>
    </row>
    <row r="6" spans="3:9" x14ac:dyDescent="0.25">
      <c r="G6" s="2"/>
      <c r="H6" s="2"/>
      <c r="I6" s="2"/>
    </row>
    <row r="7" spans="3:9" x14ac:dyDescent="0.25">
      <c r="C7" s="35" t="s">
        <v>0</v>
      </c>
      <c r="D7" s="36" t="s">
        <v>1</v>
      </c>
      <c r="E7" s="38" t="s">
        <v>2</v>
      </c>
      <c r="F7" s="17" t="s">
        <v>3</v>
      </c>
    </row>
    <row r="8" spans="3:9" x14ac:dyDescent="0.25">
      <c r="C8" s="35"/>
      <c r="D8" s="37"/>
      <c r="E8" s="38"/>
      <c r="F8" s="17"/>
    </row>
    <row r="9" spans="3:9" x14ac:dyDescent="0.25">
      <c r="C9" s="35"/>
      <c r="D9" s="3" t="s">
        <v>4</v>
      </c>
      <c r="E9" s="3" t="s">
        <v>5</v>
      </c>
      <c r="F9" s="4" t="s">
        <v>6</v>
      </c>
    </row>
    <row r="10" spans="3:9" ht="24" customHeight="1" x14ac:dyDescent="0.25">
      <c r="C10" s="18" t="s">
        <v>7</v>
      </c>
      <c r="D10" s="19"/>
      <c r="E10" s="19"/>
      <c r="F10" s="20"/>
    </row>
    <row r="11" spans="3:9" ht="30" x14ac:dyDescent="0.25">
      <c r="C11" s="5" t="s">
        <v>8</v>
      </c>
      <c r="D11" s="6">
        <v>48309831.859999999</v>
      </c>
      <c r="E11" s="6">
        <f>2462934.12+2487563.46+2512439.09+2537563.48+2562939.12+2588568.51+2614454.19+2640598.73+2667004.72+2693674.77+2720611.52+2747817.63</f>
        <v>31236169.339999996</v>
      </c>
      <c r="F11" s="6">
        <f>D11-E11</f>
        <v>17073662.520000003</v>
      </c>
    </row>
    <row r="12" spans="3:9" ht="30" x14ac:dyDescent="0.25">
      <c r="C12" s="7" t="s">
        <v>9</v>
      </c>
      <c r="D12" s="6">
        <v>126332602.03999999</v>
      </c>
      <c r="E12" s="8">
        <f>1426286.24+1444114.82+1462166.26+1480443.34+1498948.88+1517685.74+1536656.81+1555865.02+1575313.33+1595004.75+1614942.31+1635129.09</f>
        <v>18342556.59</v>
      </c>
      <c r="F12" s="6">
        <f>D12-E12</f>
        <v>107990045.44999999</v>
      </c>
    </row>
    <row r="13" spans="3:9" x14ac:dyDescent="0.25">
      <c r="C13" s="7"/>
      <c r="D13" s="6"/>
      <c r="E13" s="8"/>
      <c r="F13" s="6"/>
    </row>
    <row r="14" spans="3:9" x14ac:dyDescent="0.25">
      <c r="C14" s="9" t="s">
        <v>10</v>
      </c>
      <c r="D14" s="10">
        <f>D11+D12</f>
        <v>174642433.89999998</v>
      </c>
      <c r="E14" s="10">
        <f>E11+E12</f>
        <v>49578725.929999992</v>
      </c>
      <c r="F14" s="10">
        <f>F11+F12</f>
        <v>125063707.97</v>
      </c>
    </row>
    <row r="15" spans="3:9" x14ac:dyDescent="0.25">
      <c r="C15" s="11"/>
      <c r="D15" s="6"/>
      <c r="E15" s="6"/>
      <c r="F15" s="6"/>
    </row>
    <row r="16" spans="3:9" ht="24" customHeight="1" x14ac:dyDescent="0.25">
      <c r="C16" s="18" t="s">
        <v>11</v>
      </c>
      <c r="D16" s="19"/>
      <c r="E16" s="19"/>
      <c r="F16" s="20"/>
    </row>
    <row r="17" spans="3:13" x14ac:dyDescent="0.25">
      <c r="C17" s="11"/>
      <c r="D17" s="6"/>
      <c r="E17" s="6"/>
      <c r="F17" s="6"/>
    </row>
    <row r="18" spans="3:13" x14ac:dyDescent="0.25">
      <c r="C18" s="9" t="s">
        <v>12</v>
      </c>
      <c r="D18" s="10"/>
      <c r="E18" s="10">
        <v>0</v>
      </c>
      <c r="F18" s="10">
        <v>0</v>
      </c>
    </row>
    <row r="19" spans="3:13" x14ac:dyDescent="0.25">
      <c r="C19" s="11"/>
      <c r="D19" s="6"/>
      <c r="E19" s="6"/>
      <c r="F19" s="6"/>
    </row>
    <row r="20" spans="3:13" x14ac:dyDescent="0.25">
      <c r="C20" s="12" t="s">
        <v>13</v>
      </c>
      <c r="D20" s="10">
        <f>D14+D18</f>
        <v>174642433.89999998</v>
      </c>
      <c r="E20" s="10">
        <f>E14+E18</f>
        <v>49578725.929999992</v>
      </c>
      <c r="F20" s="10">
        <f>F14+F18</f>
        <v>125063707.97</v>
      </c>
    </row>
    <row r="22" spans="3:13" ht="15.75" thickBot="1" x14ac:dyDescent="0.3"/>
    <row r="23" spans="3:13" ht="18" customHeight="1" x14ac:dyDescent="0.25">
      <c r="C23" s="21" t="s">
        <v>14</v>
      </c>
      <c r="D23" s="22"/>
      <c r="E23" s="22"/>
      <c r="F23" s="23"/>
    </row>
    <row r="24" spans="3:13" ht="18" customHeight="1" x14ac:dyDescent="0.25">
      <c r="C24" s="24"/>
      <c r="D24" s="25"/>
      <c r="E24" s="25"/>
      <c r="F24" s="26"/>
    </row>
    <row r="25" spans="3:13" ht="18" customHeight="1" thickBot="1" x14ac:dyDescent="0.3">
      <c r="C25" s="27"/>
      <c r="D25" s="28"/>
      <c r="E25" s="28"/>
      <c r="F25" s="29"/>
    </row>
    <row r="27" spans="3:13" x14ac:dyDescent="0.25">
      <c r="C27" s="30" t="s">
        <v>0</v>
      </c>
      <c r="D27" s="30"/>
      <c r="E27" s="4" t="s">
        <v>15</v>
      </c>
      <c r="F27" s="4" t="s">
        <v>16</v>
      </c>
      <c r="J27"/>
      <c r="K27"/>
      <c r="L27"/>
      <c r="M27"/>
    </row>
    <row r="28" spans="3:13" ht="24" customHeight="1" x14ac:dyDescent="0.25">
      <c r="C28" s="17" t="s">
        <v>7</v>
      </c>
      <c r="D28" s="17"/>
      <c r="E28" s="17"/>
      <c r="F28" s="17"/>
      <c r="J28"/>
      <c r="K28"/>
      <c r="L28"/>
      <c r="M28"/>
    </row>
    <row r="29" spans="3:13" x14ac:dyDescent="0.25">
      <c r="C29" s="31" t="s">
        <v>17</v>
      </c>
      <c r="D29" s="32"/>
      <c r="E29" s="6">
        <f>501717.72+506167.79+419272.71+436854.02+414932.62+350774.87+336690.06+330859.35+277697.68+249758.38+226436.05+195178.25</f>
        <v>4246339.5</v>
      </c>
      <c r="F29" s="6">
        <f>E29</f>
        <v>4246339.5</v>
      </c>
      <c r="J29"/>
      <c r="K29"/>
      <c r="L29"/>
      <c r="M29"/>
    </row>
    <row r="30" spans="3:13" x14ac:dyDescent="0.25">
      <c r="C30" s="33" t="s">
        <v>18</v>
      </c>
      <c r="D30" s="34"/>
      <c r="E30" s="6">
        <f>1291791.21+1276754.19+1391556.18+1222330.21+1290513.74+1274616.85+1217134.79+1321860.23+1084560.07+1176650.92+1177760.92+1030241.25</f>
        <v>14755770.560000002</v>
      </c>
      <c r="F30" s="6">
        <f>E30</f>
        <v>14755770.560000002</v>
      </c>
      <c r="J30"/>
      <c r="K30"/>
      <c r="L30"/>
      <c r="M30"/>
    </row>
    <row r="31" spans="3:13" x14ac:dyDescent="0.25">
      <c r="C31" s="14"/>
      <c r="D31" s="14"/>
      <c r="E31" s="6"/>
      <c r="F31" s="6"/>
      <c r="J31"/>
      <c r="K31"/>
      <c r="L31"/>
      <c r="M31"/>
    </row>
    <row r="32" spans="3:13" x14ac:dyDescent="0.25">
      <c r="C32" s="14"/>
      <c r="D32" s="14"/>
      <c r="E32" s="6"/>
      <c r="F32" s="6"/>
      <c r="J32"/>
      <c r="K32"/>
      <c r="L32"/>
      <c r="M32"/>
    </row>
    <row r="33" spans="3:13" x14ac:dyDescent="0.25">
      <c r="C33" s="15" t="s">
        <v>19</v>
      </c>
      <c r="D33" s="15"/>
      <c r="E33" s="10">
        <f>E29+E30</f>
        <v>19002110.060000002</v>
      </c>
      <c r="F33" s="10">
        <f>F29+F30</f>
        <v>19002110.060000002</v>
      </c>
      <c r="J33"/>
      <c r="K33"/>
      <c r="L33"/>
      <c r="M33"/>
    </row>
    <row r="34" spans="3:13" x14ac:dyDescent="0.25">
      <c r="C34" s="14"/>
      <c r="D34" s="14"/>
      <c r="E34" s="6"/>
      <c r="F34" s="6"/>
      <c r="J34"/>
      <c r="K34"/>
      <c r="L34"/>
      <c r="M34"/>
    </row>
    <row r="35" spans="3:13" ht="24" customHeight="1" x14ac:dyDescent="0.25">
      <c r="C35" s="16" t="s">
        <v>20</v>
      </c>
      <c r="D35" s="16"/>
      <c r="E35" s="17"/>
      <c r="F35" s="17"/>
      <c r="J35"/>
      <c r="K35"/>
      <c r="L35"/>
      <c r="M35"/>
    </row>
    <row r="36" spans="3:13" x14ac:dyDescent="0.25">
      <c r="C36" s="14"/>
      <c r="D36" s="14"/>
      <c r="E36" s="6"/>
      <c r="F36" s="6"/>
      <c r="J36"/>
      <c r="K36"/>
      <c r="L36"/>
      <c r="M36"/>
    </row>
    <row r="37" spans="3:13" x14ac:dyDescent="0.25">
      <c r="C37" s="14"/>
      <c r="D37" s="14"/>
      <c r="E37" s="6"/>
      <c r="F37" s="6"/>
      <c r="J37"/>
      <c r="K37"/>
      <c r="L37"/>
      <c r="M37"/>
    </row>
    <row r="38" spans="3:13" x14ac:dyDescent="0.25">
      <c r="C38" s="14"/>
      <c r="D38" s="14"/>
      <c r="E38" s="6"/>
      <c r="F38" s="6"/>
      <c r="J38"/>
      <c r="K38"/>
      <c r="L38"/>
      <c r="M38"/>
    </row>
    <row r="39" spans="3:13" x14ac:dyDescent="0.25">
      <c r="C39" s="15" t="s">
        <v>12</v>
      </c>
      <c r="D39" s="15"/>
      <c r="E39" s="10">
        <v>0</v>
      </c>
      <c r="F39" s="10">
        <v>0</v>
      </c>
      <c r="J39"/>
      <c r="K39"/>
      <c r="L39"/>
      <c r="M39"/>
    </row>
    <row r="40" spans="3:13" x14ac:dyDescent="0.25">
      <c r="C40" s="14"/>
      <c r="D40" s="14"/>
      <c r="E40" s="6"/>
      <c r="F40" s="6"/>
      <c r="J40"/>
      <c r="K40"/>
      <c r="L40"/>
      <c r="M40"/>
    </row>
    <row r="41" spans="3:13" x14ac:dyDescent="0.25">
      <c r="C41" s="15" t="s">
        <v>13</v>
      </c>
      <c r="D41" s="15"/>
      <c r="E41" s="10">
        <f>E33+E39</f>
        <v>19002110.060000002</v>
      </c>
      <c r="F41" s="10">
        <f>F33+F39</f>
        <v>19002110.060000002</v>
      </c>
      <c r="J41"/>
      <c r="K41"/>
      <c r="L41"/>
      <c r="M41"/>
    </row>
    <row r="44" spans="3:13" x14ac:dyDescent="0.25">
      <c r="C44" t="s">
        <v>21</v>
      </c>
    </row>
    <row r="45" spans="3:13" x14ac:dyDescent="0.25">
      <c r="C45" s="13" t="s">
        <v>22</v>
      </c>
    </row>
  </sheetData>
  <mergeCells count="23">
    <mergeCell ref="C10:F10"/>
    <mergeCell ref="C3:F5"/>
    <mergeCell ref="C7:C9"/>
    <mergeCell ref="D7:D8"/>
    <mergeCell ref="E7:E8"/>
    <mergeCell ref="F7:F8"/>
    <mergeCell ref="C36:D36"/>
    <mergeCell ref="C16:F16"/>
    <mergeCell ref="C23:F25"/>
    <mergeCell ref="C27:D27"/>
    <mergeCell ref="C28:F28"/>
    <mergeCell ref="C29:D29"/>
    <mergeCell ref="C30:D30"/>
    <mergeCell ref="C31:D31"/>
    <mergeCell ref="C32:D32"/>
    <mergeCell ref="C33:D33"/>
    <mergeCell ref="C34:D34"/>
    <mergeCell ref="C35:F35"/>
    <mergeCell ref="C37:D37"/>
    <mergeCell ref="C38:D38"/>
    <mergeCell ref="C39:D39"/>
    <mergeCell ref="C40:D40"/>
    <mergeCell ref="C41:D41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ELIZABETH PLASCENCIA PADILLA - PC-0940</dc:creator>
  <cp:lastModifiedBy>JUAN ANGEL TORRES RAMIREZ</cp:lastModifiedBy>
  <cp:lastPrinted>2025-01-16T17:48:08Z</cp:lastPrinted>
  <dcterms:created xsi:type="dcterms:W3CDTF">2024-12-12T19:46:18Z</dcterms:created>
  <dcterms:modified xsi:type="dcterms:W3CDTF">2025-01-16T17:48:09Z</dcterms:modified>
</cp:coreProperties>
</file>