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315" windowHeight="1054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Hoja1!$A$1:$Q$26</definedName>
  </definedNames>
  <calcPr calcId="125725"/>
</workbook>
</file>

<file path=xl/calcChain.xml><?xml version="1.0" encoding="utf-8"?>
<calcChain xmlns="http://schemas.openxmlformats.org/spreadsheetml/2006/main">
  <c r="N16" i="1"/>
  <c r="C26"/>
  <c r="O25"/>
  <c r="D21"/>
  <c r="N20"/>
  <c r="N19"/>
  <c r="N18"/>
  <c r="N17"/>
  <c r="N15"/>
  <c r="O14"/>
  <c r="O13" s="1"/>
  <c r="O20" s="1"/>
  <c r="O6" s="1"/>
  <c r="O12" s="1"/>
  <c r="O15" s="1"/>
  <c r="O17" s="1"/>
  <c r="O11" s="1"/>
  <c r="O8" s="1"/>
  <c r="O16" s="1"/>
  <c r="O9" s="1"/>
  <c r="O7" s="1"/>
  <c r="O10" s="1"/>
  <c r="O19" s="1"/>
  <c r="N14"/>
  <c r="N13"/>
  <c r="N12"/>
  <c r="N11"/>
  <c r="N10"/>
  <c r="N9"/>
  <c r="N8"/>
  <c r="N7"/>
  <c r="N6"/>
</calcChain>
</file>

<file path=xl/sharedStrings.xml><?xml version="1.0" encoding="utf-8"?>
<sst xmlns="http://schemas.openxmlformats.org/spreadsheetml/2006/main" count="69" uniqueCount="46">
  <si>
    <t>GOBIERNO MUNICIPAL DE TLAJOMULCO DE ZÚÑIGA, JALISCO</t>
  </si>
  <si>
    <t>UNIDAD DE TRANSPARENCIA E INFORMACIÓN</t>
  </si>
  <si>
    <t>INFORMACIÓN FUNDAMENTAL GASTOS DE GESTIÓN DEL CUERPO EDILICIO 2015</t>
  </si>
  <si>
    <t>Nombre del Regidor</t>
  </si>
  <si>
    <t>Fracción Partidista</t>
  </si>
  <si>
    <t>Partida Presupuestal</t>
  </si>
  <si>
    <t>Presupuesto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</si>
  <si>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</si>
  <si>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</si>
  <si>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</si>
  <si>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</si>
  <si>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</si>
  <si>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</si>
  <si>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</si>
  <si>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</si>
  <si>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</si>
  <si>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SALDO DISPONIBLE</t>
  </si>
  <si>
    <t>Concepto</t>
  </si>
  <si>
    <t>ADRIAN ENRIQUE SANDOVAL ORTIZ</t>
  </si>
  <si>
    <t>MC</t>
  </si>
  <si>
    <t>ADRIAN OCTAVIO SALINAS TOSTADO</t>
  </si>
  <si>
    <t>PRI</t>
  </si>
  <si>
    <t>ANDRES ZERMEÑO BARBA</t>
  </si>
  <si>
    <t>PAN</t>
  </si>
  <si>
    <t>ELEAZAR TORRES ZAINOS</t>
  </si>
  <si>
    <t>PVEM</t>
  </si>
  <si>
    <t>EUSTACIO RIVAS PEDROZA</t>
  </si>
  <si>
    <t>PRD</t>
  </si>
  <si>
    <t>GUSTAVO FLORES LLAMAS</t>
  </si>
  <si>
    <t>JUAN CORTES ROMERO</t>
  </si>
  <si>
    <t>JUAN PAULO ACERO DOMINGUEZ</t>
  </si>
  <si>
    <t>LUCIO MIRANDA ROBLES</t>
  </si>
  <si>
    <t>MA ASCENCIÓN ALVAREZ SOLIS</t>
  </si>
  <si>
    <t>MA FERNANDA AMEZCUA NÚÑEZ</t>
  </si>
  <si>
    <t>MARIA DE LA LUZ FLORES SANDOVAL</t>
  </si>
  <si>
    <t>OCTAVIO SANCHEZ GARCIA</t>
  </si>
  <si>
    <t>Productos alimenticios para personas</t>
  </si>
  <si>
    <t>QUIRINO VELAZQUEZ BUENROSTRO</t>
  </si>
  <si>
    <t>ROSINA CHAVIRA LARA</t>
  </si>
  <si>
    <t>TOTAL GASTOS DE GESTIÓN CUERPO EDILICIO</t>
  </si>
  <si>
    <t>SINDICATURA</t>
  </si>
  <si>
    <t>AMPLIACIÓN</t>
  </si>
  <si>
    <t>REDUCCION</t>
  </si>
  <si>
    <r>
      <t xml:space="preserve">FEBRERO </t>
    </r>
    <r>
      <rPr>
        <b/>
        <sz val="5"/>
        <rFont val="Arial"/>
        <family val="2"/>
      </rPr>
      <t>COMPROMETIDO</t>
    </r>
  </si>
  <si>
    <t>OBSERVACIONES</t>
  </si>
  <si>
    <t>Servicios legales, contabilidad y relacionados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</si>
</sst>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9" fillId="4" borderId="1" xfId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1" fillId="4" borderId="0" xfId="0" applyFont="1" applyFill="1" applyBorder="1"/>
    <xf numFmtId="44" fontId="8" fillId="4" borderId="1" xfId="1" applyFont="1" applyFill="1" applyBorder="1" applyAlignment="1">
      <alignment vertical="center" wrapText="1"/>
    </xf>
    <xf numFmtId="44" fontId="1" fillId="4" borderId="0" xfId="1" applyFont="1" applyFill="1" applyBorder="1" applyAlignment="1">
      <alignment vertical="center" wrapText="1"/>
    </xf>
    <xf numFmtId="4" fontId="1" fillId="4" borderId="0" xfId="0" applyNumberFormat="1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right" vertical="center" wrapText="1"/>
    </xf>
    <xf numFmtId="44" fontId="8" fillId="4" borderId="0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4" fontId="14" fillId="4" borderId="1" xfId="1" applyFont="1" applyFill="1" applyBorder="1" applyAlignment="1">
      <alignment horizontal="right" vertical="center" wrapText="1"/>
    </xf>
    <xf numFmtId="44" fontId="9" fillId="4" borderId="1" xfId="1" applyFont="1" applyFill="1" applyBorder="1" applyAlignment="1">
      <alignment horizontal="right" vertical="center" wrapText="1"/>
    </xf>
    <xf numFmtId="44" fontId="9" fillId="4" borderId="1" xfId="1" applyFont="1" applyFill="1" applyBorder="1" applyAlignment="1">
      <alignment horizontal="left" vertical="center" wrapText="1"/>
    </xf>
    <xf numFmtId="44" fontId="15" fillId="4" borderId="0" xfId="1" applyFont="1" applyFill="1" applyBorder="1" applyAlignment="1">
      <alignment horizontal="right" vertical="center" wrapText="1"/>
    </xf>
    <xf numFmtId="44" fontId="15" fillId="4" borderId="0" xfId="1" applyFont="1" applyFill="1" applyBorder="1" applyAlignment="1">
      <alignment vertical="center" wrapText="1"/>
    </xf>
    <xf numFmtId="44" fontId="9" fillId="4" borderId="0" xfId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12" fillId="4" borderId="4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2">
    <cellStyle name="Moneda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217715</xdr:colOff>
      <xdr:row>0</xdr:row>
      <xdr:rowOff>85725</xdr:rowOff>
    </xdr:from>
    <xdr:to>
      <xdr:col>1</xdr:col>
      <xdr:colOff>547497</xdr:colOff>
      <xdr:row>2</xdr:row>
      <xdr:rowOff>47625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715" y="85725"/>
          <a:ext cx="2425282" cy="565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57" zoomScaleNormal="57" workbookViewId="0">
      <selection activeCell="Q26" sqref="A1:Q26"/>
    </sheetView>
  </sheetViews>
  <sheetFormatPr baseColWidth="10" defaultColWidth="11.42578125" defaultRowHeight="35.25" customHeight="1"/>
  <cols>
    <col min="1" max="1" width="31.42578125" style="1" customWidth="1"/>
    <col min="2" max="2" width="10.5703125" style="1" customWidth="1"/>
    <col min="3" max="3" width="11.140625" style="1" customWidth="1"/>
    <col min="4" max="4" width="12.140625" style="1" customWidth="1"/>
    <col min="5" max="13" width="11.5703125" style="1" customWidth="1"/>
    <col min="14" max="14" width="11.5703125" style="27" customWidth="1"/>
    <col min="15" max="15" width="11.85546875" style="27" customWidth="1"/>
    <col min="16" max="16" width="11.7109375" style="27" customWidth="1"/>
    <col min="17" max="17" width="11" style="1" customWidth="1"/>
    <col min="18" max="16384" width="11.42578125" style="1"/>
  </cols>
  <sheetData>
    <row r="1" spans="1:17" ht="24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4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24" customHeight="1" thickBo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35.25" customHeight="1" thickBo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46.5" customHeight="1" thickBot="1">
      <c r="A5" s="2" t="s">
        <v>3</v>
      </c>
      <c r="B5" s="2" t="s">
        <v>4</v>
      </c>
      <c r="C5" s="3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4" t="s">
        <v>16</v>
      </c>
      <c r="O5" s="30" t="s">
        <v>17</v>
      </c>
      <c r="P5" s="30"/>
      <c r="Q5" s="30"/>
    </row>
    <row r="6" spans="1:17" ht="32.25" customHeight="1" thickBot="1">
      <c r="A6" s="7" t="s">
        <v>18</v>
      </c>
      <c r="B6" s="8" t="s">
        <v>19</v>
      </c>
      <c r="C6" s="9">
        <v>2210</v>
      </c>
      <c r="D6" s="10">
        <v>3900</v>
      </c>
      <c r="E6" s="10">
        <v>0</v>
      </c>
      <c r="F6" s="10">
        <v>1469</v>
      </c>
      <c r="G6" s="10">
        <v>0</v>
      </c>
      <c r="H6" s="10"/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1">
        <f>D6-(E6+F6+G6+H6+I6+J6+K6+L6+M6)</f>
        <v>2431</v>
      </c>
      <c r="O6" s="33" t="str">
        <f>+O20</f>
        <v>Productos alimenticios para personas</v>
      </c>
      <c r="P6" s="33"/>
      <c r="Q6" s="33"/>
    </row>
    <row r="7" spans="1:17" ht="32.25" customHeight="1" thickBot="1">
      <c r="A7" s="7" t="s">
        <v>20</v>
      </c>
      <c r="B7" s="8" t="s">
        <v>21</v>
      </c>
      <c r="C7" s="9">
        <v>2210</v>
      </c>
      <c r="D7" s="10">
        <v>3900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1">
        <f>D7-(E7+F7+G7+H7+I7+J7+K7+L7+M7)</f>
        <v>3900</v>
      </c>
      <c r="O7" s="33" t="str">
        <f>+O9</f>
        <v>Productos alimenticios para personas</v>
      </c>
      <c r="P7" s="33"/>
      <c r="Q7" s="33"/>
    </row>
    <row r="8" spans="1:17" ht="32.25" customHeight="1" thickBot="1">
      <c r="A8" s="7" t="s">
        <v>22</v>
      </c>
      <c r="B8" s="8" t="s">
        <v>23</v>
      </c>
      <c r="C8" s="9">
        <v>2210</v>
      </c>
      <c r="D8" s="10">
        <v>3900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1">
        <f>D8-(E8+F8+G8+H8+I8+J8+K8+L8+M8)</f>
        <v>3900</v>
      </c>
      <c r="O8" s="33" t="str">
        <f>+O11</f>
        <v>Productos alimenticios para personas</v>
      </c>
      <c r="P8" s="33"/>
      <c r="Q8" s="33"/>
    </row>
    <row r="9" spans="1:17" ht="32.25" customHeight="1" thickBot="1">
      <c r="A9" s="7" t="s">
        <v>24</v>
      </c>
      <c r="B9" s="8" t="s">
        <v>25</v>
      </c>
      <c r="C9" s="9">
        <v>2210</v>
      </c>
      <c r="D9" s="10">
        <v>3900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1">
        <f>D9-(E9+F9+G9+H9+I9+J9+K9+L9+M9)</f>
        <v>3900</v>
      </c>
      <c r="O9" s="33" t="str">
        <f>+O16</f>
        <v>Productos alimenticios para personas</v>
      </c>
      <c r="P9" s="33"/>
      <c r="Q9" s="33"/>
    </row>
    <row r="10" spans="1:17" ht="32.25" customHeight="1" thickBot="1">
      <c r="A10" s="7" t="s">
        <v>26</v>
      </c>
      <c r="B10" s="8" t="s">
        <v>27</v>
      </c>
      <c r="C10" s="9">
        <v>2210</v>
      </c>
      <c r="D10" s="10">
        <v>3900</v>
      </c>
      <c r="E10" s="10">
        <v>0</v>
      </c>
      <c r="F10" s="10">
        <v>0</v>
      </c>
      <c r="G10" s="10"/>
      <c r="H10" s="10">
        <v>0</v>
      </c>
      <c r="I10" s="10">
        <v>0</v>
      </c>
      <c r="J10" s="10"/>
      <c r="K10" s="10">
        <v>0</v>
      </c>
      <c r="L10" s="10">
        <v>0</v>
      </c>
      <c r="M10" s="10">
        <v>0</v>
      </c>
      <c r="N10" s="11">
        <f>D10-(E10+F10+G10+H10+I10+J10+K10+L10+M10)</f>
        <v>3900</v>
      </c>
      <c r="O10" s="33" t="str">
        <f>+O7</f>
        <v>Productos alimenticios para personas</v>
      </c>
      <c r="P10" s="33"/>
      <c r="Q10" s="33"/>
    </row>
    <row r="11" spans="1:17" ht="32.25" customHeight="1" thickBot="1">
      <c r="A11" s="7" t="s">
        <v>28</v>
      </c>
      <c r="B11" s="8" t="s">
        <v>19</v>
      </c>
      <c r="C11" s="9">
        <v>2210</v>
      </c>
      <c r="D11" s="10">
        <v>3900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1">
        <f>D11-(E11+F11+G11+H11+I11+J11+K11+L11)</f>
        <v>3900</v>
      </c>
      <c r="O11" s="33" t="str">
        <f>+O17</f>
        <v>Productos alimenticios para personas</v>
      </c>
      <c r="P11" s="33"/>
      <c r="Q11" s="33"/>
    </row>
    <row r="12" spans="1:17" ht="32.25" customHeight="1" thickBot="1">
      <c r="A12" s="7" t="s">
        <v>29</v>
      </c>
      <c r="B12" s="8" t="s">
        <v>19</v>
      </c>
      <c r="C12" s="9">
        <v>2210</v>
      </c>
      <c r="D12" s="10">
        <v>3900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1">
        <f>D12-(E12+F12+G12+H12+I12+J12+K12+L12)</f>
        <v>3900</v>
      </c>
      <c r="O12" s="33" t="str">
        <f>+O6</f>
        <v>Productos alimenticios para personas</v>
      </c>
      <c r="P12" s="33"/>
      <c r="Q12" s="33"/>
    </row>
    <row r="13" spans="1:17" ht="32.25" customHeight="1" thickBot="1">
      <c r="A13" s="7" t="s">
        <v>30</v>
      </c>
      <c r="B13" s="8" t="s">
        <v>19</v>
      </c>
      <c r="C13" s="9">
        <v>2210</v>
      </c>
      <c r="D13" s="10">
        <v>3900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>
        <f t="shared" ref="N13:N20" si="0">D13-(E13+F13+G13+H13+I13+J13+K13+L13+M13)</f>
        <v>3900</v>
      </c>
      <c r="O13" s="33" t="str">
        <f>+O14</f>
        <v>Productos alimenticios para personas</v>
      </c>
      <c r="P13" s="33"/>
      <c r="Q13" s="33"/>
    </row>
    <row r="14" spans="1:17" ht="32.25" customHeight="1" thickBot="1">
      <c r="A14" s="7" t="s">
        <v>31</v>
      </c>
      <c r="B14" s="8" t="s">
        <v>19</v>
      </c>
      <c r="C14" s="9">
        <v>2210</v>
      </c>
      <c r="D14" s="10">
        <v>3900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1">
        <f t="shared" si="0"/>
        <v>3900</v>
      </c>
      <c r="O14" s="33" t="str">
        <f>+O18</f>
        <v>Productos alimenticios para personas</v>
      </c>
      <c r="P14" s="33"/>
      <c r="Q14" s="33"/>
    </row>
    <row r="15" spans="1:17" ht="32.25" customHeight="1" thickBot="1">
      <c r="A15" s="7" t="s">
        <v>32</v>
      </c>
      <c r="B15" s="8" t="s">
        <v>19</v>
      </c>
      <c r="C15" s="9">
        <v>2210</v>
      </c>
      <c r="D15" s="10">
        <v>3900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1">
        <f t="shared" si="0"/>
        <v>3900</v>
      </c>
      <c r="O15" s="33" t="str">
        <f>+O12</f>
        <v>Productos alimenticios para personas</v>
      </c>
      <c r="P15" s="33"/>
      <c r="Q15" s="33"/>
    </row>
    <row r="16" spans="1:17" ht="32.25" customHeight="1" thickBot="1">
      <c r="A16" s="7" t="s">
        <v>33</v>
      </c>
      <c r="B16" s="8" t="s">
        <v>19</v>
      </c>
      <c r="C16" s="9">
        <v>2210</v>
      </c>
      <c r="D16" s="10">
        <v>3900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1">
        <f t="shared" si="0"/>
        <v>3900</v>
      </c>
      <c r="O16" s="33" t="str">
        <f>+O8</f>
        <v>Productos alimenticios para personas</v>
      </c>
      <c r="P16" s="33"/>
      <c r="Q16" s="33"/>
    </row>
    <row r="17" spans="1:17" ht="32.25" customHeight="1" thickBot="1">
      <c r="A17" s="7" t="s">
        <v>34</v>
      </c>
      <c r="B17" s="8" t="s">
        <v>19</v>
      </c>
      <c r="C17" s="9">
        <v>2210</v>
      </c>
      <c r="D17" s="10">
        <v>3900</v>
      </c>
      <c r="E17" s="10">
        <v>0</v>
      </c>
      <c r="F17" s="10">
        <v>1424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1">
        <f t="shared" si="0"/>
        <v>2476</v>
      </c>
      <c r="O17" s="33" t="str">
        <f>+O15</f>
        <v>Productos alimenticios para personas</v>
      </c>
      <c r="P17" s="33"/>
      <c r="Q17" s="33"/>
    </row>
    <row r="18" spans="1:17" s="12" customFormat="1" ht="35.25" customHeight="1" thickBot="1">
      <c r="A18" s="7" t="s">
        <v>35</v>
      </c>
      <c r="B18" s="8" t="s">
        <v>19</v>
      </c>
      <c r="C18" s="9">
        <v>2210</v>
      </c>
      <c r="D18" s="10">
        <v>3900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1">
        <f t="shared" si="0"/>
        <v>3900</v>
      </c>
      <c r="O18" s="33" t="s">
        <v>36</v>
      </c>
      <c r="P18" s="33"/>
      <c r="Q18" s="33"/>
    </row>
    <row r="19" spans="1:17" s="12" customFormat="1" ht="35.25" customHeight="1" thickBot="1">
      <c r="A19" s="7" t="s">
        <v>37</v>
      </c>
      <c r="B19" s="8" t="s">
        <v>27</v>
      </c>
      <c r="C19" s="9">
        <v>2210</v>
      </c>
      <c r="D19" s="10">
        <v>3900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>
        <f t="shared" si="0"/>
        <v>3900</v>
      </c>
      <c r="O19" s="33" t="str">
        <f>+O10</f>
        <v>Productos alimenticios para personas</v>
      </c>
      <c r="P19" s="33"/>
      <c r="Q19" s="33"/>
    </row>
    <row r="20" spans="1:17" s="12" customFormat="1" ht="35.25" customHeight="1" thickBot="1">
      <c r="A20" s="7" t="s">
        <v>38</v>
      </c>
      <c r="B20" s="8" t="s">
        <v>19</v>
      </c>
      <c r="C20" s="9">
        <v>2210</v>
      </c>
      <c r="D20" s="10">
        <v>3900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1">
        <f t="shared" si="0"/>
        <v>3900</v>
      </c>
      <c r="O20" s="33" t="str">
        <f>+O13</f>
        <v>Productos alimenticios para personas</v>
      </c>
      <c r="P20" s="33"/>
      <c r="Q20" s="33"/>
    </row>
    <row r="21" spans="1:17" ht="20.25" customHeight="1" thickBot="1">
      <c r="A21" s="34" t="s">
        <v>39</v>
      </c>
      <c r="B21" s="35"/>
      <c r="C21" s="36"/>
      <c r="D21" s="13">
        <f>SUM(D6:D20)</f>
        <v>58500</v>
      </c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6"/>
    </row>
    <row r="22" spans="1:17" ht="8.25" customHeight="1" thickBot="1">
      <c r="A22" s="17"/>
      <c r="B22" s="17"/>
      <c r="C22" s="17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5"/>
      <c r="O22" s="15"/>
      <c r="P22" s="15"/>
      <c r="Q22" s="16"/>
    </row>
    <row r="23" spans="1:17" ht="24" customHeight="1" thickBot="1">
      <c r="A23" s="29" t="s">
        <v>40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ht="35.25" customHeight="1" thickBot="1">
      <c r="A24" s="2" t="s">
        <v>17</v>
      </c>
      <c r="B24" s="3" t="s">
        <v>5</v>
      </c>
      <c r="C24" s="3" t="s">
        <v>6</v>
      </c>
      <c r="D24" s="6" t="s">
        <v>41</v>
      </c>
      <c r="E24" s="6" t="s">
        <v>42</v>
      </c>
      <c r="F24" s="2" t="s">
        <v>7</v>
      </c>
      <c r="G24" s="4" t="s">
        <v>43</v>
      </c>
      <c r="H24" s="2" t="s">
        <v>9</v>
      </c>
      <c r="I24" s="2" t="s">
        <v>10</v>
      </c>
      <c r="J24" s="2" t="s">
        <v>11</v>
      </c>
      <c r="K24" s="2" t="s">
        <v>12</v>
      </c>
      <c r="L24" s="2" t="s">
        <v>13</v>
      </c>
      <c r="M24" s="2" t="s">
        <v>14</v>
      </c>
      <c r="N24" s="6" t="s">
        <v>15</v>
      </c>
      <c r="O24" s="4" t="s">
        <v>16</v>
      </c>
      <c r="P24" s="30" t="s">
        <v>44</v>
      </c>
      <c r="Q24" s="30"/>
    </row>
    <row r="25" spans="1:17" ht="35.25" customHeight="1" thickBot="1">
      <c r="A25" s="19" t="s">
        <v>45</v>
      </c>
      <c r="B25" s="20">
        <v>3310</v>
      </c>
      <c r="C25" s="21">
        <v>160000</v>
      </c>
      <c r="D25" s="22">
        <v>0</v>
      </c>
      <c r="E25" s="22">
        <v>0</v>
      </c>
      <c r="F25" s="10">
        <v>0</v>
      </c>
      <c r="G25" s="10">
        <v>118320</v>
      </c>
      <c r="H25" s="10">
        <v>0</v>
      </c>
      <c r="I25" s="10">
        <v>0</v>
      </c>
      <c r="J25" s="10">
        <v>0</v>
      </c>
      <c r="K25" s="23">
        <v>0</v>
      </c>
      <c r="L25" s="23">
        <v>0</v>
      </c>
      <c r="M25" s="23">
        <v>0</v>
      </c>
      <c r="N25" s="22">
        <v>0</v>
      </c>
      <c r="O25" s="22">
        <f>C25+D25-(E25+F25+G25+H25+I25+J25+K25+L25+M25+N25)</f>
        <v>41680</v>
      </c>
      <c r="P25" s="31"/>
      <c r="Q25" s="31"/>
    </row>
    <row r="26" spans="1:17" ht="15.75" customHeight="1" thickBot="1">
      <c r="A26" s="32" t="s">
        <v>39</v>
      </c>
      <c r="B26" s="32"/>
      <c r="C26" s="21">
        <f>SUM(C25:C25)</f>
        <v>160000</v>
      </c>
      <c r="E26" s="24"/>
      <c r="F26" s="25"/>
      <c r="G26" s="25"/>
      <c r="H26" s="25"/>
      <c r="I26" s="24"/>
      <c r="J26" s="24"/>
      <c r="K26" s="24"/>
      <c r="L26" s="24"/>
      <c r="M26" s="24"/>
      <c r="N26" s="24"/>
      <c r="O26" s="24"/>
      <c r="P26" s="24"/>
      <c r="Q26" s="12"/>
    </row>
    <row r="27" spans="1:17" ht="15.75" customHeight="1">
      <c r="A27" s="17"/>
      <c r="B27" s="17"/>
      <c r="C27" s="17"/>
      <c r="D27" s="26"/>
      <c r="E27" s="24"/>
      <c r="F27" s="25"/>
      <c r="G27" s="25"/>
      <c r="H27" s="25"/>
      <c r="I27" s="24"/>
      <c r="J27" s="24"/>
      <c r="K27" s="24"/>
      <c r="L27" s="24"/>
      <c r="M27" s="24"/>
      <c r="N27" s="24"/>
      <c r="O27" s="24"/>
      <c r="P27" s="24"/>
      <c r="Q27" s="12"/>
    </row>
    <row r="31" spans="1:17" ht="35.25" customHeight="1">
      <c r="A31" s="28"/>
      <c r="B31" s="28"/>
    </row>
  </sheetData>
  <mergeCells count="25">
    <mergeCell ref="O15:Q15"/>
    <mergeCell ref="A1:Q1"/>
    <mergeCell ref="A2:Q2"/>
    <mergeCell ref="A3:Q3"/>
    <mergeCell ref="A4:Q4"/>
    <mergeCell ref="O5:Q5"/>
    <mergeCell ref="O6:Q6"/>
    <mergeCell ref="O7:Q7"/>
    <mergeCell ref="O8:Q8"/>
    <mergeCell ref="O9:Q9"/>
    <mergeCell ref="O10:Q10"/>
    <mergeCell ref="O11:Q11"/>
    <mergeCell ref="O12:Q12"/>
    <mergeCell ref="O13:Q13"/>
    <mergeCell ref="O14:Q14"/>
    <mergeCell ref="A23:Q23"/>
    <mergeCell ref="P24:Q24"/>
    <mergeCell ref="P25:Q25"/>
    <mergeCell ref="A26:B26"/>
    <mergeCell ref="O16:Q16"/>
    <mergeCell ref="O17:Q17"/>
    <mergeCell ref="O18:Q18"/>
    <mergeCell ref="O19:Q19"/>
    <mergeCell ref="O20:Q20"/>
    <mergeCell ref="A21:C21"/>
  </mergeCells>
  <pageMargins left="0.70866141732283472" right="0.39370078740157483" top="0.31496062992125984" bottom="0.27559055118110237" header="0.31496062992125984" footer="0.31496062992125984"/>
  <pageSetup paperSize="5" scale="73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2015-03-06T20:12:39Z</cp:lastPrinted>
  <dcterms:created xsi:type="dcterms:W3CDTF">2015-03-06T20:08:20Z</dcterms:created>
  <dcterms:modified xsi:type="dcterms:W3CDTF">2015-03-06T21:06:53Z</dcterms:modified>
</cp:coreProperties>
</file>