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815" windowHeight="10095"/>
  </bookViews>
  <sheets>
    <sheet name="cuerpoedilicioabril2014" sheetId="17" r:id="rId1"/>
  </sheets>
  <definedNames>
    <definedName name="_xlnm.Print_Area" localSheetId="0">cuerpoedilicioabril2014!$A$1:$O$30</definedName>
  </definedNames>
  <calcPr calcId="125725"/>
</workbook>
</file>

<file path=xl/calcChain.xml><?xml version="1.0" encoding="utf-8"?>
<calcChain xmlns="http://schemas.openxmlformats.org/spreadsheetml/2006/main">
  <c r="M28" i="17"/>
  <c r="O27"/>
  <c r="M25"/>
  <c r="M8"/>
  <c r="M9"/>
  <c r="M10"/>
  <c r="M11"/>
  <c r="M12"/>
  <c r="M13"/>
  <c r="M14"/>
  <c r="M15"/>
  <c r="M16"/>
  <c r="M17"/>
  <c r="M18"/>
  <c r="M19"/>
  <c r="M20"/>
  <c r="M21"/>
  <c r="M7"/>
  <c r="O28"/>
  <c r="E29"/>
  <c r="O25"/>
  <c r="E22"/>
  <c r="N8"/>
  <c r="N9"/>
  <c r="N10"/>
  <c r="N11"/>
  <c r="N12"/>
  <c r="N13"/>
  <c r="N14"/>
  <c r="N15"/>
  <c r="N16"/>
  <c r="N17"/>
  <c r="N18"/>
  <c r="N19"/>
  <c r="N20"/>
  <c r="N21"/>
</calcChain>
</file>

<file path=xl/sharedStrings.xml><?xml version="1.0" encoding="utf-8"?>
<sst xmlns="http://schemas.openxmlformats.org/spreadsheetml/2006/main" count="77" uniqueCount="48">
  <si>
    <t>GOBIERNO MUNICIPAL DE TLAJOMULCO DE ZÚÑIGA, JALISCO</t>
  </si>
  <si>
    <t>UNIDAD DE TRANSPARENCIA E INFORMACIÓN</t>
  </si>
  <si>
    <t>TESORERÍA MUNICIPAL</t>
  </si>
  <si>
    <t>Partida Presupuestal</t>
  </si>
  <si>
    <t>Concepto</t>
  </si>
  <si>
    <t>GASTOS DE GESTIÓN DE SU CUERPO EDILICIO</t>
  </si>
  <si>
    <t>Nombre del Regidor</t>
  </si>
  <si>
    <t>Productos alimenticios para personas</t>
  </si>
  <si>
    <t>Servicios legales, contabilidad y relacionados</t>
  </si>
  <si>
    <t>Gastos de representación</t>
  </si>
  <si>
    <t>Impuestos y derechos</t>
  </si>
  <si>
    <t>OCTAVIO SANCHEZ GARCIA</t>
  </si>
  <si>
    <t>LUCIO MIRANDA ROBLES</t>
  </si>
  <si>
    <t>JUAN PAULO ACERO DOMINGUEZ</t>
  </si>
  <si>
    <t>ROSINA CHAVIRA LARA</t>
  </si>
  <si>
    <t>ADRIAN ENRIQUE SANDOVAL ORTIZ</t>
  </si>
  <si>
    <t>JUAN CORTEZ ROMERO</t>
  </si>
  <si>
    <t>MA ASCENCIÓN ALVAREZ SOLIS</t>
  </si>
  <si>
    <t>MARIA DE LA LUZ FLORES SANDOVAL</t>
  </si>
  <si>
    <t>GUSTAVO FLORES LLAMAS</t>
  </si>
  <si>
    <t>ANDRES ZERMEÑO BARBA</t>
  </si>
  <si>
    <t>MA FERNANDA AMEZCUA NÚÑEZ</t>
  </si>
  <si>
    <t>ELEAZAR TORRES ZAINOS</t>
  </si>
  <si>
    <t>ADRIAN OCTAVIO SALINAS TOSTADO</t>
  </si>
  <si>
    <t>EUSTACIO RIVAS PEDROZA</t>
  </si>
  <si>
    <t>QUIRINO VELAZQUEZ BUENROSTRO</t>
  </si>
  <si>
    <t>Servicios de diseño, arquitectura, ingenieria y actividades relacionadas</t>
  </si>
  <si>
    <t>MC</t>
  </si>
  <si>
    <t>PAN</t>
  </si>
  <si>
    <t>PVEM</t>
  </si>
  <si>
    <t>PRI</t>
  </si>
  <si>
    <t>PRD</t>
  </si>
  <si>
    <t>Fracción Partidista</t>
  </si>
  <si>
    <t>Presupuesto anual</t>
  </si>
  <si>
    <t>SINDICATURA</t>
  </si>
  <si>
    <t>ENERO</t>
  </si>
  <si>
    <t>FEBRERO</t>
  </si>
  <si>
    <t>MARZO</t>
  </si>
  <si>
    <t>ABRIL</t>
  </si>
  <si>
    <t>MAYO</t>
  </si>
  <si>
    <t>SALDO DISPONIBLE</t>
  </si>
  <si>
    <t>OBSERVACIONES</t>
  </si>
  <si>
    <t>REDUCCION</t>
  </si>
  <si>
    <t>TOTAL GASTOS DE GESTIÓN CUERPO EDILICIO</t>
  </si>
  <si>
    <t xml:space="preserve">REDUCCION DE PRESUPUESTO EN PARTIDA </t>
  </si>
  <si>
    <t>JUNIO COMPROMETIDO A PAGAR o SOLICITADO</t>
  </si>
  <si>
    <t>JUNIO</t>
  </si>
  <si>
    <t>INFORMACIÓN FUNDAMENTAL GASTOS DE GESTIÓN DEL CUERPO EDILICIO JUNIO 2014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</si>
</sst>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6" fillId="0" borderId="0"/>
    <xf numFmtId="0" fontId="3" fillId="0" borderId="0"/>
    <xf numFmtId="0" fontId="7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0" xfId="0" applyFont="1" applyBorder="1" applyAlignment="1"/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44" fontId="4" fillId="3" borderId="0" xfId="4" applyFont="1" applyFill="1" applyBorder="1" applyAlignment="1">
      <alignment vertical="center" wrapText="1"/>
    </xf>
    <xf numFmtId="4" fontId="4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3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44" fontId="8" fillId="3" borderId="0" xfId="4" applyFont="1" applyFill="1" applyBorder="1" applyAlignment="1">
      <alignment horizontal="right" vertical="center" wrapText="1"/>
    </xf>
    <xf numFmtId="44" fontId="8" fillId="3" borderId="0" xfId="4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vertical="center" wrapText="1"/>
    </xf>
    <xf numFmtId="4" fontId="8" fillId="0" borderId="6" xfId="0" applyNumberFormat="1" applyFont="1" applyBorder="1" applyAlignment="1">
      <alignment vertical="center" wrapText="1"/>
    </xf>
    <xf numFmtId="4" fontId="8" fillId="4" borderId="7" xfId="0" applyNumberFormat="1" applyFont="1" applyFill="1" applyBorder="1" applyAlignment="1">
      <alignment vertical="center" wrapText="1"/>
    </xf>
    <xf numFmtId="44" fontId="13" fillId="3" borderId="0" xfId="4" applyFont="1" applyFill="1" applyBorder="1" applyAlignment="1">
      <alignment horizontal="right" vertical="center" wrapText="1"/>
    </xf>
    <xf numFmtId="44" fontId="12" fillId="3" borderId="0" xfId="4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4" fillId="0" borderId="5" xfId="0" applyFont="1" applyBorder="1"/>
    <xf numFmtId="0" fontId="9" fillId="2" borderId="8" xfId="0" applyFont="1" applyFill="1" applyBorder="1" applyAlignment="1">
      <alignment horizontal="center" vertical="center" wrapText="1"/>
    </xf>
    <xf numFmtId="44" fontId="13" fillId="3" borderId="9" xfId="4" applyFont="1" applyFill="1" applyBorder="1" applyAlignment="1">
      <alignment vertical="center" wrapText="1"/>
    </xf>
    <xf numFmtId="44" fontId="13" fillId="3" borderId="10" xfId="4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44" fontId="13" fillId="3" borderId="13" xfId="4" applyFont="1" applyFill="1" applyBorder="1" applyAlignment="1">
      <alignment vertical="center" wrapText="1"/>
    </xf>
    <xf numFmtId="44" fontId="13" fillId="3" borderId="8" xfId="4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vertical="center" wrapText="1"/>
    </xf>
    <xf numFmtId="4" fontId="13" fillId="3" borderId="10" xfId="0" applyNumberFormat="1" applyFont="1" applyFill="1" applyBorder="1" applyAlignment="1">
      <alignment vertical="center" wrapText="1"/>
    </xf>
    <xf numFmtId="44" fontId="13" fillId="3" borderId="11" xfId="4" applyFont="1" applyFill="1" applyBorder="1" applyAlignment="1">
      <alignment vertical="center" wrapText="1"/>
    </xf>
    <xf numFmtId="44" fontId="13" fillId="3" borderId="14" xfId="4" applyFont="1" applyFill="1" applyBorder="1" applyAlignment="1">
      <alignment vertical="center" wrapText="1"/>
    </xf>
    <xf numFmtId="44" fontId="13" fillId="3" borderId="15" xfId="4" applyFont="1" applyFill="1" applyBorder="1" applyAlignment="1">
      <alignment vertical="center" wrapText="1"/>
    </xf>
    <xf numFmtId="4" fontId="13" fillId="3" borderId="11" xfId="0" applyNumberFormat="1" applyFont="1" applyFill="1" applyBorder="1" applyAlignment="1">
      <alignment vertical="center" wrapText="1"/>
    </xf>
    <xf numFmtId="44" fontId="13" fillId="3" borderId="12" xfId="4" applyFont="1" applyFill="1" applyBorder="1" applyAlignment="1">
      <alignment vertical="center" wrapText="1"/>
    </xf>
    <xf numFmtId="44" fontId="13" fillId="3" borderId="0" xfId="4" applyFont="1" applyFill="1" applyBorder="1" applyAlignment="1">
      <alignment vertical="center" wrapText="1"/>
    </xf>
    <xf numFmtId="44" fontId="13" fillId="3" borderId="16" xfId="4" applyFont="1" applyFill="1" applyBorder="1" applyAlignment="1">
      <alignment vertical="center" wrapText="1"/>
    </xf>
    <xf numFmtId="4" fontId="13" fillId="3" borderId="12" xfId="0" applyNumberFormat="1" applyFont="1" applyFill="1" applyBorder="1" applyAlignment="1">
      <alignment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horizontal="center" vertical="center" wrapText="1"/>
    </xf>
    <xf numFmtId="44" fontId="13" fillId="3" borderId="10" xfId="4" applyFont="1" applyFill="1" applyBorder="1" applyAlignment="1">
      <alignment horizontal="right" vertical="center" wrapText="1"/>
    </xf>
    <xf numFmtId="44" fontId="13" fillId="3" borderId="13" xfId="4" applyFont="1" applyFill="1" applyBorder="1" applyAlignment="1">
      <alignment horizontal="right" vertical="center" wrapText="1"/>
    </xf>
    <xf numFmtId="44" fontId="13" fillId="3" borderId="15" xfId="4" applyFont="1" applyFill="1" applyBorder="1" applyAlignment="1">
      <alignment horizontal="right" vertical="center" wrapText="1"/>
    </xf>
    <xf numFmtId="44" fontId="13" fillId="3" borderId="11" xfId="4" applyFont="1" applyFill="1" applyBorder="1" applyAlignment="1">
      <alignment horizontal="right" vertical="center" wrapText="1"/>
    </xf>
    <xf numFmtId="44" fontId="13" fillId="3" borderId="14" xfId="4" applyFont="1" applyFill="1" applyBorder="1" applyAlignment="1">
      <alignment horizontal="right" vertical="center" wrapText="1"/>
    </xf>
    <xf numFmtId="7" fontId="13" fillId="3" borderId="10" xfId="4" applyNumberFormat="1" applyFont="1" applyFill="1" applyBorder="1" applyAlignment="1">
      <alignment horizontal="right" vertical="center" wrapText="1"/>
    </xf>
    <xf numFmtId="44" fontId="13" fillId="3" borderId="8" xfId="4" applyFont="1" applyFill="1" applyBorder="1" applyAlignment="1">
      <alignment horizontal="right" vertical="center" wrapText="1"/>
    </xf>
    <xf numFmtId="7" fontId="13" fillId="3" borderId="12" xfId="4" applyNumberFormat="1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vertical="center" wrapText="1"/>
    </xf>
    <xf numFmtId="44" fontId="13" fillId="3" borderId="16" xfId="4" applyFont="1" applyFill="1" applyBorder="1" applyAlignment="1">
      <alignment horizontal="right" vertical="center" wrapText="1"/>
    </xf>
    <xf numFmtId="0" fontId="13" fillId="3" borderId="10" xfId="0" applyNumberFormat="1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1" xfId="0" applyNumberFormat="1" applyFont="1" applyFill="1" applyBorder="1" applyAlignment="1">
      <alignment horizontal="center" vertical="center" wrapText="1"/>
    </xf>
    <xf numFmtId="44" fontId="13" fillId="3" borderId="19" xfId="4" applyFont="1" applyFill="1" applyBorder="1" applyAlignment="1">
      <alignment horizontal="right" vertical="center" wrapText="1"/>
    </xf>
    <xf numFmtId="44" fontId="13" fillId="3" borderId="20" xfId="4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vertical="center" wrapText="1"/>
    </xf>
    <xf numFmtId="0" fontId="4" fillId="0" borderId="22" xfId="0" applyFont="1" applyBorder="1" applyAlignment="1"/>
    <xf numFmtId="0" fontId="4" fillId="0" borderId="0" xfId="0" applyFont="1" applyBorder="1"/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right"/>
    </xf>
    <xf numFmtId="0" fontId="14" fillId="3" borderId="13" xfId="0" applyFont="1" applyFill="1" applyBorder="1" applyAlignment="1">
      <alignment horizontal="right"/>
    </xf>
    <xf numFmtId="0" fontId="14" fillId="3" borderId="8" xfId="0" applyFont="1" applyFill="1" applyBorder="1" applyAlignment="1">
      <alignment horizontal="right"/>
    </xf>
    <xf numFmtId="0" fontId="10" fillId="5" borderId="9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</cellXfs>
  <cellStyles count="13">
    <cellStyle name="Millares 2" xfId="1"/>
    <cellStyle name="Millares 3" xfId="2"/>
    <cellStyle name="Moneda 2" xfId="3"/>
    <cellStyle name="Moneda 3" xfId="4"/>
    <cellStyle name="Moneda 4" xfId="5"/>
    <cellStyle name="Normal" xfId="0" builtinId="0"/>
    <cellStyle name="Normal 2" xfId="6"/>
    <cellStyle name="Normal 3" xfId="7"/>
    <cellStyle name="Normal 4" xfId="8"/>
    <cellStyle name="Normal 5" xfId="9"/>
    <cellStyle name="Normal 6" xfId="10"/>
    <cellStyle name="Porcentual 2" xfId="11"/>
    <cellStyle name="Porcentual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113242</xdr:colOff>
      <xdr:row>0</xdr:row>
      <xdr:rowOff>169333</xdr:rowOff>
    </xdr:from>
    <xdr:to>
      <xdr:col>3</xdr:col>
      <xdr:colOff>427300</xdr:colOff>
      <xdr:row>3</xdr:row>
      <xdr:rowOff>85725</xdr:rowOff>
    </xdr:to>
    <xdr:pic>
      <xdr:nvPicPr>
        <xdr:cNvPr id="1025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242" y="169333"/>
          <a:ext cx="3387073" cy="741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P34"/>
  <sheetViews>
    <sheetView tabSelected="1" topLeftCell="B1" zoomScale="66" zoomScaleNormal="66" zoomScaleSheetLayoutView="55" workbookViewId="0">
      <selection activeCell="R21" sqref="R21"/>
    </sheetView>
  </sheetViews>
  <sheetFormatPr baseColWidth="10" defaultColWidth="18.28515625" defaultRowHeight="35.25" customHeight="1"/>
  <cols>
    <col min="1" max="1" width="0" style="2" hidden="1" customWidth="1"/>
    <col min="2" max="2" width="32.85546875" style="1" customWidth="1"/>
    <col min="3" max="3" width="13.140625" style="1" customWidth="1"/>
    <col min="4" max="4" width="12" style="1" customWidth="1"/>
    <col min="5" max="5" width="17.7109375" style="1" customWidth="1"/>
    <col min="6" max="6" width="15.85546875" style="1" customWidth="1"/>
    <col min="7" max="12" width="14" style="1" customWidth="1"/>
    <col min="13" max="13" width="16.7109375" style="2" customWidth="1"/>
    <col min="14" max="14" width="37.42578125" style="1" bestFit="1" customWidth="1"/>
    <col min="15" max="15" width="0" style="1" hidden="1" customWidth="1"/>
    <col min="16" max="16384" width="18.28515625" style="1"/>
  </cols>
  <sheetData>
    <row r="1" spans="1:16" ht="18" customHeight="1"/>
    <row r="2" spans="1:16" ht="24" customHeight="1">
      <c r="A2" s="4"/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3"/>
    </row>
    <row r="3" spans="1:16" ht="24" customHeight="1" thickBot="1">
      <c r="A3" s="4"/>
      <c r="B3" s="95" t="s">
        <v>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4"/>
      <c r="P3" s="75"/>
    </row>
    <row r="4" spans="1:16" ht="24" customHeight="1" thickBot="1">
      <c r="A4" s="74"/>
      <c r="B4" s="96" t="s">
        <v>47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"/>
      <c r="P4" s="75"/>
    </row>
    <row r="5" spans="1:16" ht="35.25" customHeight="1" thickBot="1">
      <c r="A5" s="89" t="s">
        <v>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  <c r="O5" s="4"/>
      <c r="P5" s="24"/>
    </row>
    <row r="6" spans="1:16" ht="70.5" customHeight="1" thickBot="1">
      <c r="A6" s="83" t="s">
        <v>5</v>
      </c>
      <c r="B6" s="92" t="s">
        <v>6</v>
      </c>
      <c r="C6" s="92" t="s">
        <v>32</v>
      </c>
      <c r="D6" s="93" t="s">
        <v>3</v>
      </c>
      <c r="E6" s="92" t="s">
        <v>33</v>
      </c>
      <c r="F6" s="94" t="s">
        <v>35</v>
      </c>
      <c r="G6" s="92" t="s">
        <v>36</v>
      </c>
      <c r="H6" s="93" t="s">
        <v>37</v>
      </c>
      <c r="I6" s="94" t="s">
        <v>38</v>
      </c>
      <c r="J6" s="92" t="s">
        <v>39</v>
      </c>
      <c r="K6" s="94" t="s">
        <v>46</v>
      </c>
      <c r="L6" s="92" t="s">
        <v>45</v>
      </c>
      <c r="M6" s="93" t="s">
        <v>40</v>
      </c>
      <c r="N6" s="93" t="s">
        <v>4</v>
      </c>
      <c r="O6" s="5"/>
    </row>
    <row r="7" spans="1:16" ht="35.25" customHeight="1" thickBot="1">
      <c r="A7" s="84"/>
      <c r="B7" s="29" t="s">
        <v>11</v>
      </c>
      <c r="C7" s="48" t="s">
        <v>27</v>
      </c>
      <c r="D7" s="45">
        <v>2210</v>
      </c>
      <c r="E7" s="27">
        <v>3900</v>
      </c>
      <c r="F7" s="26">
        <v>0</v>
      </c>
      <c r="G7" s="26">
        <v>0</v>
      </c>
      <c r="H7" s="27">
        <v>1537.24</v>
      </c>
      <c r="I7" s="33">
        <v>0</v>
      </c>
      <c r="J7" s="32">
        <v>0</v>
      </c>
      <c r="K7" s="27">
        <v>0</v>
      </c>
      <c r="L7" s="32">
        <v>2289.1799999999998</v>
      </c>
      <c r="M7" s="36">
        <f>E7-(F7+G7+H7+I7+J7+K7+L7)</f>
        <v>73.579999999999927</v>
      </c>
      <c r="N7" s="35" t="s">
        <v>7</v>
      </c>
      <c r="O7" s="8"/>
    </row>
    <row r="8" spans="1:16" ht="35.25" customHeight="1" thickBot="1">
      <c r="A8" s="84"/>
      <c r="B8" s="31" t="s">
        <v>12</v>
      </c>
      <c r="C8" s="48" t="s">
        <v>27</v>
      </c>
      <c r="D8" s="45">
        <v>2210</v>
      </c>
      <c r="E8" s="27">
        <v>3900</v>
      </c>
      <c r="F8" s="27">
        <v>0</v>
      </c>
      <c r="G8" s="32">
        <v>0</v>
      </c>
      <c r="H8" s="27">
        <v>0</v>
      </c>
      <c r="I8" s="33">
        <v>3154.58</v>
      </c>
      <c r="J8" s="32">
        <v>0</v>
      </c>
      <c r="K8" s="27">
        <v>0</v>
      </c>
      <c r="L8" s="32">
        <v>0</v>
      </c>
      <c r="M8" s="36">
        <f t="shared" ref="M8:M21" si="0">E8-(F8+G8+H8+I8+J8+K8+L8)</f>
        <v>745.42000000000007</v>
      </c>
      <c r="N8" s="35" t="str">
        <f t="shared" ref="N8:N21" si="1">+N7</f>
        <v>Productos alimenticios para personas</v>
      </c>
      <c r="O8" s="9"/>
    </row>
    <row r="9" spans="1:16" ht="35.25" customHeight="1" thickBot="1">
      <c r="A9" s="84"/>
      <c r="B9" s="29" t="s">
        <v>13</v>
      </c>
      <c r="C9" s="48" t="s">
        <v>27</v>
      </c>
      <c r="D9" s="45">
        <v>2210</v>
      </c>
      <c r="E9" s="27">
        <v>3900</v>
      </c>
      <c r="F9" s="27">
        <v>0</v>
      </c>
      <c r="G9" s="32">
        <v>0</v>
      </c>
      <c r="H9" s="27">
        <v>879.2</v>
      </c>
      <c r="I9" s="33">
        <v>0</v>
      </c>
      <c r="J9" s="32">
        <v>0</v>
      </c>
      <c r="K9" s="27">
        <v>0</v>
      </c>
      <c r="L9" s="32">
        <v>81.28</v>
      </c>
      <c r="M9" s="36">
        <f t="shared" si="0"/>
        <v>2939.52</v>
      </c>
      <c r="N9" s="51" t="str">
        <f t="shared" si="1"/>
        <v>Productos alimenticios para personas</v>
      </c>
      <c r="O9" s="9"/>
    </row>
    <row r="10" spans="1:16" ht="35.25" customHeight="1" thickBot="1">
      <c r="A10" s="84"/>
      <c r="B10" s="29" t="s">
        <v>14</v>
      </c>
      <c r="C10" s="50" t="s">
        <v>27</v>
      </c>
      <c r="D10" s="47">
        <v>2210</v>
      </c>
      <c r="E10" s="37">
        <v>3900</v>
      </c>
      <c r="F10" s="37">
        <v>0</v>
      </c>
      <c r="G10" s="38">
        <v>0</v>
      </c>
      <c r="H10" s="37">
        <v>0</v>
      </c>
      <c r="I10" s="39">
        <v>1425.94</v>
      </c>
      <c r="J10" s="38">
        <v>0</v>
      </c>
      <c r="K10" s="37">
        <v>0</v>
      </c>
      <c r="L10" s="38">
        <v>153.19999999999999</v>
      </c>
      <c r="M10" s="40">
        <f t="shared" si="0"/>
        <v>2320.8599999999997</v>
      </c>
      <c r="N10" s="52" t="str">
        <f t="shared" si="1"/>
        <v>Productos alimenticios para personas</v>
      </c>
      <c r="O10" s="9"/>
    </row>
    <row r="11" spans="1:16" ht="35.25" customHeight="1" thickBot="1">
      <c r="A11" s="84"/>
      <c r="B11" s="30" t="s">
        <v>15</v>
      </c>
      <c r="C11" s="49" t="s">
        <v>27</v>
      </c>
      <c r="D11" s="46">
        <v>2210</v>
      </c>
      <c r="E11" s="41">
        <v>3900</v>
      </c>
      <c r="F11" s="41">
        <v>0</v>
      </c>
      <c r="G11" s="42">
        <v>0</v>
      </c>
      <c r="H11" s="41">
        <v>0</v>
      </c>
      <c r="I11" s="43">
        <v>2116.46</v>
      </c>
      <c r="J11" s="42">
        <v>0</v>
      </c>
      <c r="K11" s="41">
        <v>0</v>
      </c>
      <c r="L11" s="42">
        <v>0</v>
      </c>
      <c r="M11" s="44">
        <f t="shared" si="0"/>
        <v>1783.54</v>
      </c>
      <c r="N11" s="53" t="str">
        <f t="shared" si="1"/>
        <v>Productos alimenticios para personas</v>
      </c>
      <c r="O11" s="9"/>
    </row>
    <row r="12" spans="1:16" ht="35.25" customHeight="1" thickBot="1">
      <c r="A12" s="84"/>
      <c r="B12" s="31" t="s">
        <v>16</v>
      </c>
      <c r="C12" s="48" t="s">
        <v>27</v>
      </c>
      <c r="D12" s="45">
        <v>2210</v>
      </c>
      <c r="E12" s="27">
        <v>3900</v>
      </c>
      <c r="F12" s="27">
        <v>0</v>
      </c>
      <c r="G12" s="32">
        <v>0</v>
      </c>
      <c r="H12" s="27">
        <v>0</v>
      </c>
      <c r="I12" s="33">
        <v>0</v>
      </c>
      <c r="J12" s="32">
        <v>0</v>
      </c>
      <c r="K12" s="27">
        <v>0</v>
      </c>
      <c r="L12" s="32">
        <v>993.08</v>
      </c>
      <c r="M12" s="36">
        <f t="shared" si="0"/>
        <v>2906.92</v>
      </c>
      <c r="N12" s="35" t="str">
        <f t="shared" si="1"/>
        <v>Productos alimenticios para personas</v>
      </c>
      <c r="O12" s="9"/>
    </row>
    <row r="13" spans="1:16" ht="35.25" customHeight="1" thickBot="1">
      <c r="A13" s="84"/>
      <c r="B13" s="29" t="s">
        <v>17</v>
      </c>
      <c r="C13" s="49" t="s">
        <v>27</v>
      </c>
      <c r="D13" s="46">
        <v>2210</v>
      </c>
      <c r="E13" s="41">
        <v>3900</v>
      </c>
      <c r="F13" s="41">
        <v>0</v>
      </c>
      <c r="G13" s="42">
        <v>0</v>
      </c>
      <c r="H13" s="41">
        <v>0</v>
      </c>
      <c r="I13" s="43">
        <v>0</v>
      </c>
      <c r="J13" s="42">
        <v>0</v>
      </c>
      <c r="K13" s="41">
        <v>1602.66</v>
      </c>
      <c r="L13" s="42">
        <v>2256.44</v>
      </c>
      <c r="M13" s="44">
        <f t="shared" si="0"/>
        <v>40.899999999999636</v>
      </c>
      <c r="N13" s="54" t="str">
        <f t="shared" si="1"/>
        <v>Productos alimenticios para personas</v>
      </c>
      <c r="O13" s="9"/>
    </row>
    <row r="14" spans="1:16" ht="35.25" customHeight="1" thickBot="1">
      <c r="A14" s="84"/>
      <c r="B14" s="29" t="s">
        <v>18</v>
      </c>
      <c r="C14" s="48" t="s">
        <v>27</v>
      </c>
      <c r="D14" s="45">
        <v>2210</v>
      </c>
      <c r="E14" s="27">
        <v>3900</v>
      </c>
      <c r="F14" s="27">
        <v>0</v>
      </c>
      <c r="G14" s="32">
        <v>0</v>
      </c>
      <c r="H14" s="27">
        <v>0</v>
      </c>
      <c r="I14" s="33">
        <v>788.72</v>
      </c>
      <c r="J14" s="32">
        <v>0</v>
      </c>
      <c r="K14" s="27">
        <v>0</v>
      </c>
      <c r="L14" s="32">
        <v>1519.96</v>
      </c>
      <c r="M14" s="36">
        <f t="shared" si="0"/>
        <v>1591.3199999999997</v>
      </c>
      <c r="N14" s="35" t="str">
        <f t="shared" si="1"/>
        <v>Productos alimenticios para personas</v>
      </c>
      <c r="O14" s="9"/>
    </row>
    <row r="15" spans="1:16" ht="35.25" customHeight="1" thickBot="1">
      <c r="A15" s="84"/>
      <c r="B15" s="29" t="s">
        <v>19</v>
      </c>
      <c r="C15" s="49" t="s">
        <v>27</v>
      </c>
      <c r="D15" s="46">
        <v>2210</v>
      </c>
      <c r="E15" s="41">
        <v>3900</v>
      </c>
      <c r="F15" s="41">
        <v>0</v>
      </c>
      <c r="G15" s="42">
        <v>0</v>
      </c>
      <c r="H15" s="41">
        <v>0</v>
      </c>
      <c r="I15" s="43">
        <v>1693.78</v>
      </c>
      <c r="J15" s="42">
        <v>0</v>
      </c>
      <c r="K15" s="41">
        <v>0</v>
      </c>
      <c r="L15" s="42">
        <v>0</v>
      </c>
      <c r="M15" s="44">
        <f t="shared" si="0"/>
        <v>2206.2200000000003</v>
      </c>
      <c r="N15" s="54" t="str">
        <f t="shared" si="1"/>
        <v>Productos alimenticios para personas</v>
      </c>
      <c r="O15" s="9"/>
    </row>
    <row r="16" spans="1:16" ht="35.25" customHeight="1" thickBot="1">
      <c r="A16" s="84"/>
      <c r="B16" s="29" t="s">
        <v>20</v>
      </c>
      <c r="C16" s="48" t="s">
        <v>28</v>
      </c>
      <c r="D16" s="45">
        <v>2210</v>
      </c>
      <c r="E16" s="27">
        <v>3900</v>
      </c>
      <c r="F16" s="27">
        <v>0</v>
      </c>
      <c r="G16" s="32">
        <v>0</v>
      </c>
      <c r="H16" s="27">
        <v>0</v>
      </c>
      <c r="I16" s="33">
        <v>0</v>
      </c>
      <c r="J16" s="32">
        <v>0</v>
      </c>
      <c r="K16" s="27">
        <v>0</v>
      </c>
      <c r="L16" s="32">
        <v>879.32</v>
      </c>
      <c r="M16" s="36">
        <f t="shared" si="0"/>
        <v>3020.68</v>
      </c>
      <c r="N16" s="35" t="str">
        <f t="shared" si="1"/>
        <v>Productos alimenticios para personas</v>
      </c>
      <c r="O16" s="9"/>
    </row>
    <row r="17" spans="1:15" ht="35.25" customHeight="1" thickBot="1">
      <c r="A17" s="84"/>
      <c r="B17" s="31" t="s">
        <v>21</v>
      </c>
      <c r="C17" s="49" t="s">
        <v>28</v>
      </c>
      <c r="D17" s="46">
        <v>2210</v>
      </c>
      <c r="E17" s="41">
        <v>3900</v>
      </c>
      <c r="F17" s="41">
        <v>0</v>
      </c>
      <c r="G17" s="42">
        <v>0</v>
      </c>
      <c r="H17" s="41">
        <v>0</v>
      </c>
      <c r="I17" s="43">
        <v>0</v>
      </c>
      <c r="J17" s="42">
        <v>0</v>
      </c>
      <c r="K17" s="41">
        <v>0</v>
      </c>
      <c r="L17" s="42">
        <v>1737</v>
      </c>
      <c r="M17" s="44">
        <f t="shared" si="0"/>
        <v>2163</v>
      </c>
      <c r="N17" s="54" t="str">
        <f t="shared" si="1"/>
        <v>Productos alimenticios para personas</v>
      </c>
      <c r="O17" s="9"/>
    </row>
    <row r="18" spans="1:15" ht="35.25" customHeight="1" thickBot="1">
      <c r="A18" s="84"/>
      <c r="B18" s="29" t="s">
        <v>22</v>
      </c>
      <c r="C18" s="48" t="s">
        <v>29</v>
      </c>
      <c r="D18" s="45">
        <v>2210</v>
      </c>
      <c r="E18" s="27">
        <v>3900</v>
      </c>
      <c r="F18" s="27">
        <v>0</v>
      </c>
      <c r="G18" s="32">
        <v>0</v>
      </c>
      <c r="H18" s="27">
        <v>0</v>
      </c>
      <c r="I18" s="33">
        <v>1989.95</v>
      </c>
      <c r="J18" s="32">
        <v>0</v>
      </c>
      <c r="K18" s="27">
        <v>0</v>
      </c>
      <c r="L18" s="32">
        <v>0</v>
      </c>
      <c r="M18" s="36">
        <f t="shared" si="0"/>
        <v>1910.05</v>
      </c>
      <c r="N18" s="35" t="str">
        <f t="shared" si="1"/>
        <v>Productos alimenticios para personas</v>
      </c>
      <c r="O18" s="9"/>
    </row>
    <row r="19" spans="1:15" ht="35.25" customHeight="1" thickBot="1">
      <c r="A19" s="84"/>
      <c r="B19" s="30" t="s">
        <v>23</v>
      </c>
      <c r="C19" s="49" t="s">
        <v>30</v>
      </c>
      <c r="D19" s="46">
        <v>2210</v>
      </c>
      <c r="E19" s="41">
        <v>3900</v>
      </c>
      <c r="F19" s="41">
        <v>0</v>
      </c>
      <c r="G19" s="42">
        <v>0</v>
      </c>
      <c r="H19" s="41">
        <v>0</v>
      </c>
      <c r="I19" s="43">
        <v>0</v>
      </c>
      <c r="J19" s="42">
        <v>0</v>
      </c>
      <c r="K19" s="41">
        <v>0</v>
      </c>
      <c r="L19" s="42">
        <v>0</v>
      </c>
      <c r="M19" s="44">
        <f t="shared" si="0"/>
        <v>3900</v>
      </c>
      <c r="N19" s="54" t="str">
        <f t="shared" si="1"/>
        <v>Productos alimenticios para personas</v>
      </c>
      <c r="O19" s="9"/>
    </row>
    <row r="20" spans="1:15" ht="35.25" customHeight="1" thickBot="1">
      <c r="A20" s="84"/>
      <c r="B20" s="29" t="s">
        <v>24</v>
      </c>
      <c r="C20" s="48" t="s">
        <v>31</v>
      </c>
      <c r="D20" s="45">
        <v>2210</v>
      </c>
      <c r="E20" s="27">
        <v>3900</v>
      </c>
      <c r="F20" s="27">
        <v>0</v>
      </c>
      <c r="G20" s="32">
        <v>0</v>
      </c>
      <c r="H20" s="27">
        <v>1506.5</v>
      </c>
      <c r="I20" s="33">
        <v>0</v>
      </c>
      <c r="J20" s="32">
        <v>0</v>
      </c>
      <c r="K20" s="27">
        <v>0</v>
      </c>
      <c r="L20" s="32">
        <v>1720</v>
      </c>
      <c r="M20" s="36">
        <f t="shared" si="0"/>
        <v>673.5</v>
      </c>
      <c r="N20" s="35" t="str">
        <f t="shared" si="1"/>
        <v>Productos alimenticios para personas</v>
      </c>
      <c r="O20" s="9"/>
    </row>
    <row r="21" spans="1:15" ht="35.25" customHeight="1" thickBot="1">
      <c r="A21" s="85"/>
      <c r="B21" s="29" t="s">
        <v>25</v>
      </c>
      <c r="C21" s="50" t="s">
        <v>31</v>
      </c>
      <c r="D21" s="47">
        <v>2210</v>
      </c>
      <c r="E21" s="37">
        <v>3900</v>
      </c>
      <c r="F21" s="37">
        <v>0</v>
      </c>
      <c r="G21" s="38">
        <v>0</v>
      </c>
      <c r="H21" s="37">
        <v>0</v>
      </c>
      <c r="I21" s="39">
        <v>1771.38</v>
      </c>
      <c r="J21" s="38">
        <v>0</v>
      </c>
      <c r="K21" s="37">
        <v>0</v>
      </c>
      <c r="L21" s="38">
        <v>1647.72</v>
      </c>
      <c r="M21" s="40">
        <f t="shared" si="0"/>
        <v>480.89999999999964</v>
      </c>
      <c r="N21" s="55" t="str">
        <f t="shared" si="1"/>
        <v>Productos alimenticios para personas</v>
      </c>
      <c r="O21" s="9"/>
    </row>
    <row r="22" spans="1:15" ht="20.25" customHeight="1" thickBot="1">
      <c r="A22" s="13"/>
      <c r="B22" s="82" t="s">
        <v>43</v>
      </c>
      <c r="C22" s="82"/>
      <c r="D22" s="82"/>
      <c r="E22" s="22">
        <f>SUM(E7:E21)</f>
        <v>58500</v>
      </c>
      <c r="F22" s="10"/>
      <c r="G22" s="10"/>
      <c r="H22" s="10"/>
      <c r="I22" s="10"/>
      <c r="J22" s="10"/>
      <c r="K22" s="10"/>
      <c r="L22" s="10"/>
      <c r="M22" s="11"/>
      <c r="N22" s="12"/>
      <c r="O22" s="9"/>
    </row>
    <row r="23" spans="1:15" ht="35.25" customHeight="1" thickBot="1">
      <c r="A23" s="13"/>
      <c r="B23" s="79" t="s">
        <v>34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1"/>
      <c r="O23" s="9"/>
    </row>
    <row r="24" spans="1:15" ht="47.25" customHeight="1" thickBot="1">
      <c r="A24" s="84" t="s">
        <v>5</v>
      </c>
      <c r="B24" s="28" t="s">
        <v>4</v>
      </c>
      <c r="C24" s="28" t="s">
        <v>32</v>
      </c>
      <c r="D24" s="28" t="s">
        <v>3</v>
      </c>
      <c r="E24" s="25" t="s">
        <v>33</v>
      </c>
      <c r="F24" s="56" t="s">
        <v>42</v>
      </c>
      <c r="G24" s="28" t="s">
        <v>35</v>
      </c>
      <c r="H24" s="25" t="s">
        <v>36</v>
      </c>
      <c r="I24" s="34" t="s">
        <v>37</v>
      </c>
      <c r="J24" s="28" t="s">
        <v>38</v>
      </c>
      <c r="K24" s="28" t="s">
        <v>39</v>
      </c>
      <c r="L24" s="34" t="s">
        <v>46</v>
      </c>
      <c r="M24" s="28" t="s">
        <v>40</v>
      </c>
      <c r="N24" s="28" t="s">
        <v>41</v>
      </c>
      <c r="O24" s="7" t="s">
        <v>40</v>
      </c>
    </row>
    <row r="25" spans="1:15" ht="35.25" customHeight="1" thickBot="1">
      <c r="A25" s="84"/>
      <c r="B25" s="65" t="s">
        <v>8</v>
      </c>
      <c r="C25" s="48" t="s">
        <v>27</v>
      </c>
      <c r="D25" s="67">
        <v>3310</v>
      </c>
      <c r="E25" s="63">
        <v>29724</v>
      </c>
      <c r="F25" s="63">
        <v>0</v>
      </c>
      <c r="G25" s="27">
        <v>0</v>
      </c>
      <c r="H25" s="33">
        <v>0</v>
      </c>
      <c r="I25" s="32">
        <v>0</v>
      </c>
      <c r="J25" s="27">
        <v>0</v>
      </c>
      <c r="K25" s="27">
        <v>0</v>
      </c>
      <c r="L25" s="32">
        <v>0</v>
      </c>
      <c r="M25" s="57">
        <f>E25-(G25+H25+I25+J25+K25+L25)</f>
        <v>29724</v>
      </c>
      <c r="N25" s="76"/>
      <c r="O25" s="19">
        <f>E25-(G25+H25+I25+J25+K25+M25)</f>
        <v>0</v>
      </c>
    </row>
    <row r="26" spans="1:15" ht="35.25" customHeight="1" thickBot="1">
      <c r="A26" s="84"/>
      <c r="B26" s="73" t="s">
        <v>26</v>
      </c>
      <c r="C26" s="49" t="s">
        <v>27</v>
      </c>
      <c r="D26" s="68">
        <v>3320</v>
      </c>
      <c r="E26" s="66">
        <v>6404.04</v>
      </c>
      <c r="F26" s="21">
        <v>6404.04</v>
      </c>
      <c r="G26" s="41">
        <v>0</v>
      </c>
      <c r="H26" s="43">
        <v>0</v>
      </c>
      <c r="I26" s="42">
        <v>0</v>
      </c>
      <c r="J26" s="41">
        <v>0</v>
      </c>
      <c r="K26" s="41">
        <v>0</v>
      </c>
      <c r="L26" s="42">
        <v>0</v>
      </c>
      <c r="M26" s="64">
        <v>0</v>
      </c>
      <c r="N26" s="77" t="s">
        <v>44</v>
      </c>
      <c r="O26" s="19">
        <v>0</v>
      </c>
    </row>
    <row r="27" spans="1:15" ht="35.25" customHeight="1" thickBot="1">
      <c r="A27" s="84"/>
      <c r="B27" s="65" t="s">
        <v>9</v>
      </c>
      <c r="C27" s="48" t="s">
        <v>27</v>
      </c>
      <c r="D27" s="67">
        <v>3850</v>
      </c>
      <c r="E27" s="63">
        <v>6540</v>
      </c>
      <c r="F27" s="58">
        <v>6540</v>
      </c>
      <c r="G27" s="27">
        <v>0</v>
      </c>
      <c r="H27" s="33">
        <v>0</v>
      </c>
      <c r="I27" s="32">
        <v>0</v>
      </c>
      <c r="J27" s="27">
        <v>0</v>
      </c>
      <c r="K27" s="27">
        <v>0</v>
      </c>
      <c r="L27" s="32">
        <v>0</v>
      </c>
      <c r="M27" s="62">
        <v>0</v>
      </c>
      <c r="N27" s="77" t="s">
        <v>44</v>
      </c>
      <c r="O27" s="19">
        <f>E27-(G27+H27+I27+J27+K27+M27)</f>
        <v>6540</v>
      </c>
    </row>
    <row r="28" spans="1:15" ht="35.25" customHeight="1" thickBot="1">
      <c r="A28" s="84"/>
      <c r="B28" s="65" t="s">
        <v>10</v>
      </c>
      <c r="C28" s="50" t="s">
        <v>27</v>
      </c>
      <c r="D28" s="69">
        <v>3920</v>
      </c>
      <c r="E28" s="59">
        <v>55904.04</v>
      </c>
      <c r="F28" s="59">
        <v>0</v>
      </c>
      <c r="G28" s="37">
        <v>0</v>
      </c>
      <c r="H28" s="37">
        <v>0</v>
      </c>
      <c r="I28" s="38">
        <v>0</v>
      </c>
      <c r="J28" s="60">
        <v>0</v>
      </c>
      <c r="K28" s="60">
        <v>0</v>
      </c>
      <c r="L28" s="61">
        <v>0</v>
      </c>
      <c r="M28" s="60">
        <f>E28-(G28+H28+I28+J28+K28+L28)</f>
        <v>55904.04</v>
      </c>
      <c r="N28" s="78"/>
      <c r="O28" s="20">
        <f>E28-(G28+H28+I28+J28+K28+M28)</f>
        <v>0</v>
      </c>
    </row>
    <row r="29" spans="1:15" ht="15.75" customHeight="1" thickBot="1">
      <c r="A29" s="72"/>
      <c r="B29" s="86" t="s">
        <v>43</v>
      </c>
      <c r="C29" s="87"/>
      <c r="D29" s="88"/>
      <c r="E29" s="71">
        <f>SUM(E25:E28)</f>
        <v>98572.08</v>
      </c>
      <c r="F29" s="16"/>
      <c r="G29" s="17"/>
      <c r="H29" s="17"/>
      <c r="I29" s="17"/>
      <c r="J29" s="16"/>
      <c r="K29" s="16"/>
      <c r="L29" s="16"/>
      <c r="M29" s="16"/>
      <c r="N29" s="14"/>
      <c r="O29" s="18"/>
    </row>
    <row r="30" spans="1:15" ht="15.75" customHeight="1">
      <c r="A30" s="15"/>
      <c r="B30" s="23"/>
      <c r="C30" s="23"/>
      <c r="D30" s="23"/>
      <c r="E30" s="70"/>
      <c r="F30" s="16"/>
      <c r="G30" s="17"/>
      <c r="H30" s="17"/>
      <c r="I30" s="17"/>
      <c r="J30" s="16"/>
      <c r="K30" s="16"/>
      <c r="L30" s="16"/>
      <c r="M30" s="16"/>
      <c r="N30" s="14"/>
      <c r="O30" s="18"/>
    </row>
    <row r="34" spans="2:3" ht="35.25" customHeight="1">
      <c r="B34" s="6"/>
      <c r="C34" s="6"/>
    </row>
  </sheetData>
  <mergeCells count="9">
    <mergeCell ref="B2:N2"/>
    <mergeCell ref="A5:N5"/>
    <mergeCell ref="B29:D29"/>
    <mergeCell ref="B23:N23"/>
    <mergeCell ref="B22:D22"/>
    <mergeCell ref="A6:A21"/>
    <mergeCell ref="A24:A28"/>
    <mergeCell ref="B4:N4"/>
    <mergeCell ref="B3:N3"/>
  </mergeCells>
  <phoneticPr fontId="16" type="noConversion"/>
  <pageMargins left="0.7" right="0.7" top="0.39" bottom="1.18" header="0.3" footer="0.3"/>
  <pageSetup paperSize="17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cuerpoedilicioabril2014</vt:lpstr>
      <vt:lpstr>cuerpoedilicioabril2014!Área_de_impresión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2014-07-01T15:46:09Z</cp:lastPrinted>
  <dcterms:created xsi:type="dcterms:W3CDTF">2012-12-04T19:15:30Z</dcterms:created>
  <dcterms:modified xsi:type="dcterms:W3CDTF">2014-07-01T15:46:24Z</dcterms:modified>
</cp:coreProperties>
</file>